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0" windowWidth="22780" windowHeight="8460" tabRatio="582" activeTab="0"/>
  </bookViews>
  <sheets>
    <sheet name="Methodology" sheetId="1" r:id="rId1"/>
    <sheet name="Sheet3" sheetId="2" state="hidden" r:id="rId2"/>
    <sheet name="1960" sheetId="3" r:id="rId3"/>
    <sheet name="1964" sheetId="4" r:id="rId4"/>
    <sheet name="1968" sheetId="5" r:id="rId5"/>
    <sheet name="1972" sheetId="6" r:id="rId6"/>
    <sheet name="1976" sheetId="7" r:id="rId7"/>
    <sheet name="1980" sheetId="8" r:id="rId8"/>
    <sheet name="1984" sheetId="9" r:id="rId9"/>
    <sheet name="1988" sheetId="10" r:id="rId10"/>
    <sheet name="1992" sheetId="11" r:id="rId11"/>
    <sheet name="1996" sheetId="12" r:id="rId12"/>
    <sheet name="2000" sheetId="13" r:id="rId13"/>
    <sheet name="2004" sheetId="14" r:id="rId14"/>
    <sheet name="2008" sheetId="15" r:id="rId15"/>
    <sheet name="Partisanship " sheetId="16" state="hidden" r:id="rId16"/>
    <sheet name="Sheet2" sheetId="17" state="hidden" r:id="rId17"/>
    <sheet name="1960-2008 50-50 results" sheetId="18" r:id="rId18"/>
  </sheets>
  <externalReferences>
    <externalReference r:id="rId21"/>
  </externalReferences>
  <definedNames/>
  <calcPr fullCalcOnLoad="1"/>
</workbook>
</file>

<file path=xl/sharedStrings.xml><?xml version="1.0" encoding="utf-8"?>
<sst xmlns="http://schemas.openxmlformats.org/spreadsheetml/2006/main" count="908" uniqueCount="160">
  <si>
    <t xml:space="preserve">In a 50.0% - 50.0% tie in the two-party vote, George McGovern wins with 273 electoral votes. </t>
  </si>
  <si>
    <t>more than 50.8% of the vote to win</t>
  </si>
  <si>
    <t>The Electoral College deadlocks if Nixon wins beween 50.1% of the and 50.8%. Nixon must earn</t>
  </si>
  <si>
    <t>Projection of results in 50-50 Presidential Election, 1968: Republican Advantage</t>
  </si>
  <si>
    <t>Humphrey ( D )</t>
  </si>
  <si>
    <t xml:space="preserve">In a 50.0% - 50.0% tie in the two-party vote, Richard Nixon wins with at least 314 electoral votes (so distorted </t>
  </si>
  <si>
    <t>in large part due to the large regional vote for George Wallace earned from previous Democratic voters). Nixon</t>
  </si>
  <si>
    <t>still wins even if Humphey wins 50.7% of the vote. Humphrey must earn more than 50.8% of the vote to win</t>
  </si>
  <si>
    <t>Goldwater ( R )</t>
  </si>
  <si>
    <t>Johnson ( D )</t>
  </si>
  <si>
    <t>Projection of results in 50-50 Presidential Election, 1960: Democratic Advantage</t>
  </si>
  <si>
    <t>Kennedy ( D )</t>
  </si>
  <si>
    <t>Ford ( R )</t>
  </si>
  <si>
    <t>Carter wins if taking more than 50.2% of the vote.</t>
  </si>
  <si>
    <t xml:space="preserve">In a 50.0% - 50.0% tie in the two-party vote, Gerald Ford wins with 284 electoral votes. </t>
  </si>
  <si>
    <t>In a 50.0% - 50.0% tie in the two-party vote, George Bush wins with at least 278 electoral votes.</t>
  </si>
  <si>
    <t>Projection of results in 50-50 Presidential Election, 1972: Democratic Advantage</t>
  </si>
  <si>
    <t>Nixon ( R )</t>
  </si>
  <si>
    <t>McGovern ( D )</t>
  </si>
  <si>
    <t>Republican percentage of 2-party vote</t>
  </si>
  <si>
    <t>State</t>
  </si>
  <si>
    <t>EV</t>
  </si>
  <si>
    <t>Alabama</t>
  </si>
  <si>
    <t>Alaska</t>
  </si>
  <si>
    <t>Arizona</t>
  </si>
  <si>
    <t>Arkansas</t>
  </si>
  <si>
    <t>California</t>
  </si>
  <si>
    <t>Colorado</t>
  </si>
  <si>
    <t>Connecticut</t>
  </si>
  <si>
    <t>Delaware</t>
  </si>
  <si>
    <t>Dist. of Columbia</t>
  </si>
  <si>
    <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</si>
  <si>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</si>
  <si>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</si>
  <si>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</si>
  <si>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</si>
  <si>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</si>
  <si>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</si>
  <si>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</si>
  <si>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</si>
  <si>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</si>
  <si>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</si>
  <si>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</si>
  <si>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</si>
  <si>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</si>
  <si>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</si>
  <si>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</si>
  <si>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</si>
  <si>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</si>
  <si>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</si>
  <si>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</si>
  <si>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</si>
  <si>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</si>
  <si>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</si>
  <si>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</si>
  <si>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</si>
  <si>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</si>
  <si>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</si>
  <si>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</si>
  <si>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</si>
  <si>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</si>
  <si>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</si>
  <si>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</si>
  <si>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</si>
  <si>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</si>
  <si>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</si>
  <si>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</si>
  <si>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</si>
  <si>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</si>
  <si>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</si>
  <si>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</si>
  <si>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</si>
  <si>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</si>
  <si>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</si>
  <si>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</si>
  <si>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National</t>
  </si>
  <si>
    <t>McCain ( R )</t>
  </si>
  <si>
    <t>Obama ( D )</t>
  </si>
  <si>
    <t>Projection of results in 50-50 Presidential Election, 2008: Democratic Advantage</t>
  </si>
  <si>
    <t>Projection of results in 50-50 Presidential Election, 2004: Democratic Advantage</t>
  </si>
  <si>
    <t xml:space="preserve"> </t>
  </si>
  <si>
    <t>Electoral Votes</t>
  </si>
  <si>
    <t>Bush ( R )</t>
  </si>
  <si>
    <t>Kerry ( D )</t>
  </si>
  <si>
    <t>Gore ( D )</t>
  </si>
  <si>
    <t>Projection of results in 50-50 Presidential Election, 2000: Republican Advantage</t>
  </si>
  <si>
    <t>Too close to call</t>
  </si>
  <si>
    <t>Dole ( R )</t>
  </si>
  <si>
    <t>Clinton ( D )</t>
  </si>
  <si>
    <t>Projection of results in 50-50 Presidential Election, 1996: Democratic Advantage</t>
  </si>
  <si>
    <t>Dukakis ( D )</t>
  </si>
  <si>
    <t>Projection of results in 50-50 Presidential Election, 1988: Republican Advantage</t>
  </si>
  <si>
    <t>Projection of results in 50-50 Presidential Election, 1992: Republican Advantage</t>
  </si>
  <si>
    <t>Too Close to Call</t>
  </si>
  <si>
    <t>Dukakis wins if taking more than 50.1% of the vote.</t>
  </si>
  <si>
    <t>Projection of results in 50-50 Presidential Election, 1984: Republican Advantage</t>
  </si>
  <si>
    <t>Reagan ( R )</t>
  </si>
  <si>
    <t>Carter ( D )</t>
  </si>
  <si>
    <t>Mondale ( D )</t>
  </si>
  <si>
    <t>Projection of results in 50-50 Presidential Election, 1980: Democratic Advantage</t>
  </si>
  <si>
    <t>Projection of results in 50-50 Presidential Election, 1976: Republican Advantage</t>
  </si>
  <si>
    <t>D Total</t>
  </si>
  <si>
    <t>R Total</t>
  </si>
  <si>
    <t>R</t>
  </si>
  <si>
    <t>D</t>
  </si>
  <si>
    <t>too close</t>
  </si>
  <si>
    <t xml:space="preserve">In a 50.0% - 50.0% tie in the two-party vote, Lyndon B. Johnson wins with 298 electoral votes. </t>
  </si>
  <si>
    <t>Projection of results in 50-50 Presidential Election, 1964:Democratic Advantage</t>
  </si>
  <si>
    <t>Total Electoral Votes Needed for Kennedy to Win</t>
  </si>
  <si>
    <t>Total Electoral Votes Needed for Nixon to Win</t>
  </si>
  <si>
    <t>Needed to win</t>
  </si>
  <si>
    <t>Nixon needs more than 50.3% of the vote to win</t>
  </si>
  <si>
    <t>Total Electoral Votes Needed for Johnson to Win</t>
  </si>
  <si>
    <t>Total Electoral Votes Needed for Goldwater to Win</t>
  </si>
  <si>
    <t>Goldwater needed 51.1% to win</t>
  </si>
  <si>
    <t xml:space="preserve">Goldwater wins only if he takes more than 51.1% of the vote. </t>
  </si>
  <si>
    <t>Total Electoral Votes Needed for Humphrey to Win</t>
  </si>
  <si>
    <t>Humphrey needs more than 50.8% of the vote to win</t>
  </si>
  <si>
    <t>Total Electoral Votes Needed for McGovern to Win</t>
  </si>
  <si>
    <t>Nixon needed more than 50.8% to win</t>
  </si>
  <si>
    <t>Total Electoral Votes Needed for Ford to Win</t>
  </si>
  <si>
    <t>Total Electoral Votes Needed for Carter to Win</t>
  </si>
  <si>
    <t>Carter needs more than 50.2% to win</t>
  </si>
  <si>
    <t>Total Electoral Votes Needed for Reagan to Win</t>
  </si>
  <si>
    <t>Reagan needs more than 50.9% of the vote to win</t>
  </si>
  <si>
    <t xml:space="preserve">In a 50.0% - 50.0% tie in the two-party vote, Jimmy Carter wins with 283 electoral votes. </t>
  </si>
  <si>
    <t>Reagan wins if taking more than 50.9% of the vote.</t>
  </si>
  <si>
    <t>Total Electoral Votes Needed for Mondale to Win</t>
  </si>
  <si>
    <t>Mondale needs more than 50.4% of the vote to win</t>
  </si>
  <si>
    <t xml:space="preserve">In a 50.0% - 50.0% tie in the two-party vote, Ronald Reagan wins with 306 electoral votes. </t>
  </si>
  <si>
    <t>Mondale wins if taking more than 50.4% of the vote.</t>
  </si>
  <si>
    <t xml:space="preserve">In a 50.0% - 50.0% tie in the two-party vote, John Kennedy wins with at least 287 electoral votes. </t>
  </si>
  <si>
    <t>NIxon must earn more than 50.3% of the vote to win</t>
  </si>
  <si>
    <t>Total Electoral Votes Needed for Bush to Win</t>
  </si>
  <si>
    <t>Total Electoral Votes Needed for Dukakis to Win</t>
  </si>
  <si>
    <t>Dukakis needs more than 50.1% of the vote to win</t>
  </si>
  <si>
    <t>Total Electoral Votes Needed for Clinton to Win</t>
  </si>
  <si>
    <t xml:space="preserve">In a 50.0% - 50.0% tie in the two-party vote, George Bush wins with 275 electoral votes. </t>
  </si>
  <si>
    <t>Clinton needs more than 50.5% of the vote to win</t>
  </si>
  <si>
    <t>Total Electoral Votes Needed for Dole to Win</t>
  </si>
  <si>
    <t>Dole needs more than 50.3% of the vote to win</t>
  </si>
  <si>
    <t>Total Electoral Votes Needed for Gore to Win</t>
  </si>
  <si>
    <t>Gore needs more than 50.3% of the vote to win</t>
  </si>
  <si>
    <t>Total Electoral Votes Needed for Kerry to Win</t>
  </si>
  <si>
    <t xml:space="preserve">In a 50.0% - 50.0% tie in the two-party vote, John Kerry wins 284-254. </t>
  </si>
  <si>
    <t>(The Electoral College deadlocks with slight shift if Ohio goes to Bush and Nevada to Kerry.)</t>
  </si>
  <si>
    <t>Total Electoral Votes Needed for McCain to Win</t>
  </si>
  <si>
    <t>Total Electoral Votes Needed for Obama to Win</t>
  </si>
  <si>
    <t xml:space="preserve">In a 50.0% - 50.0% tie in the two-party vote, Barack Obama wins 278-261. </t>
  </si>
  <si>
    <t xml:space="preserve">The Electoral College deadlocks if McCain wins between 50.8% of the vote and </t>
  </si>
  <si>
    <t>51.1% of the vote. McCain needs 51.2% of the vote to win.</t>
  </si>
  <si>
    <t>McCain needs 51.2% to win (so as not to tie with 50.1% of the vote)</t>
  </si>
  <si>
    <t xml:space="preserve">In a 50.0% - 50.0% tie in the two-party vote, George Bush wins with at least 294 electoral votes. </t>
  </si>
  <si>
    <t xml:space="preserve">In a 50.0% - 50.0% tie in the two-party vote, Bill Clinton wins with 279 electoral votes. </t>
  </si>
  <si>
    <t>Bush needs more than 50.2% of the vote to win.</t>
  </si>
  <si>
    <t>Bush needs more than 50.2% to win</t>
  </si>
  <si>
    <t>As clear from the actual election, Gore needs more than 50.3% of the vote to win</t>
  </si>
  <si>
    <t>Clinton needsmore than 50.5% of the vote to win by one electoral vote.</t>
  </si>
  <si>
    <t xml:space="preserve">1. To simulate the results of 50-50 elections, we calculated how much each state's popular vote deviated from the national popular vote. To do this, we subtract each major candidate’s national vote share from the candidate’s vote share in a particular state, and then find the average of the those two numbers. The average of the values for the two candidates is then added to 50%, or the value of even partisanship. The formula is as follows:
A Partisanship = [Candidate A’s % of vote in state] – [Candidate A’s % of national vote] 
B Partisanship = [Candidate A’s % of vote in state] – [Candidate A’s % of national vote]
State’s overall partisanship = (A Partisanship + B Partisanship)/2 + 50%
For example, suppose that nationally, a Democratic candidate garnered 52% of the vote, and the Republican 45%, with 3% voting for other candidates. In West Virginia that year, the Republican candidate beat the Democrat 54% to 45%. Based on the Republicans performance in West Virginia relative to his or her performance nationally, West Virginia would be said to have a Republican partisanship of 9% (54% statewide – 45% nationwide). The partisanship advantage for Republicans based on the Democrats relative performance would be 7% (45% statewide vs. 52% nationwide). The average of these two partisanship scores is 8%. FairVote presents overall partisanship in this report on a scale of 0 to 100% from the perspective of the Republican Party, meaning that a state where no votes were cast for Republicans would have a partisanship of 0% and a state where all votes were cast for Republicans would have a partisanship of 100%. Therefore, in our example, we would say that West Virginia had an overall partisanship of 58%, which means that in the case of a tied national popular vote, the Republican candidate would have earned 58% of the vote. 
</t>
  </si>
  <si>
    <t xml:space="preserve">2. We then added up each candidate's electoral vote total in the event of a 50-50 election to determine who would have won in that election. We also determined which states would have tipped the election to the other candidate. To determine what percentage of the national vote the trailing candidate would have needed to win the "tipping point" state, and therefore the Electoral College, we looked at that state's partisanship. For example, if a state had a 50.4% partisanship, meaning that it leaned Republican by about 0.4%, and the Democratic candidate was trailing, the Democratic candidatewould have needed to win more that 50.4% of the national popular vote to win the Electoral College vote.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</si>
</sst>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1">
    <font>
      <sz val="10"/>
      <name val="Arial"/>
      <family val="0"/>
    </font>
    <font>
      <b/>
      <sz val="10"/>
      <name val="Arial"/>
      <family val="2"/>
    </font>
    <font>
      <i/>
      <sz val="10"/>
      <name val="Arial"/>
      <family val="2"/>
    </font>
    <font>
      <b/>
      <i/>
      <sz val="10"/>
      <name val="Arial"/>
      <family val="2"/>
    </font>
    <font>
      <u val="single"/>
      <sz val="8.5"/>
      <color indexed="12"/>
      <name val="Arial"/>
      <family val="2"/>
    </font>
    <font>
      <u val="single"/>
      <sz val="8.5"/>
      <color indexed="36"/>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58"/>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164" fontId="0" fillId="0" borderId="0" xfId="0" applyNumberFormat="1" applyAlignment="1">
      <alignment/>
    </xf>
    <xf numFmtId="49" fontId="0" fillId="0" borderId="0" xfId="0" applyNumberFormat="1" applyAlignment="1">
      <alignment/>
    </xf>
    <xf numFmtId="0" fontId="0" fillId="0" borderId="0" xfId="0" applyNumberFormat="1" applyAlignment="1">
      <alignment/>
    </xf>
    <xf numFmtId="0" fontId="1" fillId="0" borderId="0" xfId="0" applyFont="1" applyAlignment="1">
      <alignment/>
    </xf>
    <xf numFmtId="0" fontId="1" fillId="0" borderId="0" xfId="0" applyFont="1" applyAlignment="1">
      <alignment wrapText="1"/>
    </xf>
    <xf numFmtId="0" fontId="2" fillId="0" borderId="0" xfId="0" applyFont="1" applyAlignment="1">
      <alignment/>
    </xf>
    <xf numFmtId="0" fontId="3" fillId="0" borderId="0" xfId="0" applyFont="1" applyAlignment="1">
      <alignment/>
    </xf>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1" fontId="0" fillId="0" borderId="0" xfId="0" applyNumberFormat="1" applyFont="1" applyAlignment="1">
      <alignment horizontal="center"/>
    </xf>
    <xf numFmtId="0" fontId="1" fillId="0" borderId="0" xfId="0" applyFont="1" applyAlignment="1">
      <alignment horizontal="center" wrapText="1"/>
    </xf>
    <xf numFmtId="10" fontId="1" fillId="0" borderId="0" xfId="0" applyNumberFormat="1" applyFont="1" applyAlignment="1">
      <alignment horizontal="center"/>
    </xf>
    <xf numFmtId="0" fontId="0" fillId="0" borderId="0" xfId="0" applyNumberFormat="1" applyAlignment="1">
      <alignment horizontal="center"/>
    </xf>
    <xf numFmtId="0" fontId="1" fillId="0" borderId="0" xfId="0" applyNumberFormat="1" applyFont="1" applyAlignment="1">
      <alignment horizontal="center"/>
    </xf>
    <xf numFmtId="164" fontId="1" fillId="0" borderId="0" xfId="0" applyNumberFormat="1" applyFont="1" applyAlignment="1">
      <alignment/>
    </xf>
    <xf numFmtId="164" fontId="1" fillId="0" borderId="0" xfId="0" applyNumberFormat="1" applyFont="1" applyAlignment="1">
      <alignment horizontal="center"/>
    </xf>
    <xf numFmtId="1" fontId="1" fillId="0" borderId="0" xfId="0" applyNumberFormat="1" applyFont="1" applyAlignment="1">
      <alignment horizontal="center"/>
    </xf>
    <xf numFmtId="49" fontId="0" fillId="0" borderId="0" xfId="0" applyNumberFormat="1" applyAlignment="1">
      <alignment horizontal="center"/>
    </xf>
    <xf numFmtId="1" fontId="0" fillId="0" borderId="0" xfId="0" applyNumberFormat="1" applyAlignment="1">
      <alignment horizontal="center"/>
    </xf>
    <xf numFmtId="1" fontId="1" fillId="0" borderId="0" xfId="0" applyNumberFormat="1" applyFont="1" applyAlignment="1">
      <alignment/>
    </xf>
    <xf numFmtId="1" fontId="0" fillId="0" borderId="0" xfId="0" applyNumberFormat="1" applyAlignment="1">
      <alignment/>
    </xf>
    <xf numFmtId="10" fontId="23" fillId="9" borderId="10" xfId="0" applyNumberFormat="1" applyFont="1" applyFill="1" applyBorder="1" applyAlignment="1" applyProtection="1">
      <alignment/>
      <protection hidden="1"/>
    </xf>
    <xf numFmtId="10" fontId="23" fillId="0" borderId="10" xfId="0" applyNumberFormat="1" applyFont="1" applyFill="1" applyBorder="1" applyAlignment="1" applyProtection="1">
      <alignment/>
      <protection hidden="1"/>
    </xf>
    <xf numFmtId="164" fontId="0" fillId="0" borderId="0" xfId="59" applyNumberFormat="1" applyFill="1" applyAlignment="1">
      <alignment/>
    </xf>
    <xf numFmtId="164" fontId="0" fillId="0" borderId="0" xfId="0" applyNumberFormat="1" applyFill="1" applyAlignment="1">
      <alignment/>
    </xf>
    <xf numFmtId="0" fontId="0" fillId="0" borderId="0" xfId="0" applyBorder="1" applyAlignment="1">
      <alignment wrapText="1"/>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_Andie\PEI%20excel\PERDATA196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s"/>
      <sheetName val="Instructions"/>
      <sheetName val="2016"/>
      <sheetName val="2012"/>
      <sheetName val="2008"/>
      <sheetName val="2004"/>
      <sheetName val="2000"/>
      <sheetName val="1996"/>
      <sheetName val="1992"/>
      <sheetName val="1988"/>
      <sheetName val="1984"/>
      <sheetName val="1980"/>
      <sheetName val="1976"/>
      <sheetName val="1972"/>
      <sheetName val="1968"/>
      <sheetName val="1964"/>
      <sheetName val="1960"/>
      <sheetName val="Change in Partisanship"/>
      <sheetName val="Unemployment Measu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1" sqref="A1"/>
    </sheetView>
  </sheetViews>
  <sheetFormatPr defaultColWidth="11.421875" defaultRowHeight="12.75"/>
  <cols>
    <col min="1" max="1" width="102.421875" style="28" customWidth="1"/>
    <col min="2" max="16384" width="10.8515625" style="28" customWidth="1"/>
  </cols>
  <sheetData>
    <row r="1" ht="262.5" customHeight="1">
      <c r="A1" s="27" t="s">
        <v>158</v>
      </c>
    </row>
    <row r="2" ht="72">
      <c r="A2" s="27" t="s">
        <v>159</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L88"/>
  <sheetViews>
    <sheetView workbookViewId="0" topLeftCell="A1">
      <pane xSplit="1" ySplit="6" topLeftCell="B17" activePane="bottomRight" state="frozen"/>
      <selection pane="topLeft" activeCell="A1" sqref="A1"/>
      <selection pane="topRight" activeCell="B1" sqref="B1"/>
      <selection pane="bottomLeft" activeCell="A7" sqref="A7"/>
      <selection pane="bottomRight" activeCell="I30" sqref="I30"/>
    </sheetView>
  </sheetViews>
  <sheetFormatPr defaultColWidth="11.57421875" defaultRowHeight="12.75"/>
  <cols>
    <col min="1" max="2" width="14.140625" style="0" customWidth="1"/>
    <col min="3" max="3" width="9.00390625" style="0" customWidth="1"/>
    <col min="4" max="4" width="11.421875" style="0" customWidth="1"/>
    <col min="5" max="5" width="12.421875" style="0" customWidth="1"/>
    <col min="6" max="6" width="11.421875" style="0" customWidth="1"/>
    <col min="7" max="7" width="9.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6384" width="11.421875" style="0" customWidth="1"/>
  </cols>
  <sheetData>
    <row r="1" ht="12">
      <c r="B1" s="4" t="s">
        <v>91</v>
      </c>
    </row>
    <row r="2" ht="12">
      <c r="C2" s="4"/>
    </row>
    <row r="3" spans="1:3" s="6" customFormat="1" ht="12">
      <c r="A3" s="6" t="s">
        <v>15</v>
      </c>
      <c r="C3" s="7"/>
    </row>
    <row r="4" spans="1:3" s="6" customFormat="1" ht="12">
      <c r="A4" s="6" t="s">
        <v>94</v>
      </c>
      <c r="C4" s="7"/>
    </row>
    <row r="5" s="6" customFormat="1" ht="12">
      <c r="C5" s="7"/>
    </row>
    <row r="6" spans="2:9" ht="72">
      <c r="B6" s="5" t="s">
        <v>19</v>
      </c>
      <c r="C6" s="12" t="s">
        <v>81</v>
      </c>
      <c r="D6" s="5" t="s">
        <v>82</v>
      </c>
      <c r="E6" s="4" t="s">
        <v>90</v>
      </c>
      <c r="F6" s="12" t="s">
        <v>93</v>
      </c>
      <c r="G6" s="5" t="s">
        <v>133</v>
      </c>
      <c r="H6" s="5" t="s">
        <v>134</v>
      </c>
      <c r="I6" s="5" t="s">
        <v>110</v>
      </c>
    </row>
    <row r="7" spans="1:12" ht="12">
      <c r="A7" t="s">
        <v>30</v>
      </c>
      <c r="B7" s="8">
        <v>0.11968740596338598</v>
      </c>
      <c r="C7" s="9">
        <v>3</v>
      </c>
      <c r="D7" s="8"/>
      <c r="E7" s="9">
        <v>3</v>
      </c>
      <c r="F7" s="1"/>
      <c r="H7" s="3">
        <f>E7</f>
        <v>3</v>
      </c>
      <c r="J7" s="1"/>
      <c r="L7" s="1"/>
    </row>
    <row r="8" spans="1:12" ht="12">
      <c r="A8" t="s">
        <v>62</v>
      </c>
      <c r="B8" s="8">
        <v>0.40287348129108796</v>
      </c>
      <c r="C8" s="9">
        <v>4</v>
      </c>
      <c r="D8" s="8"/>
      <c r="E8" s="9">
        <v>4</v>
      </c>
      <c r="F8" s="1"/>
      <c r="H8" s="3">
        <f>H7+C8</f>
        <v>7</v>
      </c>
      <c r="J8" s="1"/>
      <c r="L8" s="1"/>
    </row>
    <row r="9" spans="1:12" ht="12">
      <c r="A9" t="s">
        <v>38</v>
      </c>
      <c r="B9" s="8">
        <v>0.4103227440287073</v>
      </c>
      <c r="C9" s="9">
        <v>8</v>
      </c>
      <c r="D9" s="8"/>
      <c r="E9" s="9">
        <v>8</v>
      </c>
      <c r="F9" s="1"/>
      <c r="H9" s="3">
        <f aca="true" t="shared" si="0" ref="H9:H30">H8+C9</f>
        <v>15</v>
      </c>
      <c r="J9" s="1"/>
      <c r="L9" s="1"/>
    </row>
    <row r="10" spans="1:12" ht="12">
      <c r="A10" t="s">
        <v>34</v>
      </c>
      <c r="B10" s="8">
        <v>0.41380802232121444</v>
      </c>
      <c r="C10" s="9">
        <v>4</v>
      </c>
      <c r="D10" s="8"/>
      <c r="E10" s="9">
        <v>4</v>
      </c>
      <c r="F10" s="1"/>
      <c r="H10" s="3">
        <f t="shared" si="0"/>
        <v>19</v>
      </c>
      <c r="J10" s="1"/>
      <c r="L10" s="1"/>
    </row>
    <row r="11" spans="1:12" ht="12">
      <c r="A11" t="s">
        <v>44</v>
      </c>
      <c r="B11" s="8">
        <v>0.4221335142557083</v>
      </c>
      <c r="C11" s="9">
        <v>13</v>
      </c>
      <c r="D11" s="8"/>
      <c r="E11" s="9">
        <v>13</v>
      </c>
      <c r="F11" s="1"/>
      <c r="H11" s="3">
        <f t="shared" si="0"/>
        <v>32</v>
      </c>
      <c r="J11" s="1"/>
      <c r="L11" s="1"/>
    </row>
    <row r="12" spans="1:12" ht="12">
      <c r="A12" t="s">
        <v>46</v>
      </c>
      <c r="B12" s="8">
        <v>0.42631446449096005</v>
      </c>
      <c r="C12" s="9">
        <v>10</v>
      </c>
      <c r="D12" s="8"/>
      <c r="E12" s="9">
        <v>10</v>
      </c>
      <c r="F12" s="1"/>
      <c r="H12" s="3">
        <f t="shared" si="0"/>
        <v>42</v>
      </c>
      <c r="J12" s="1"/>
      <c r="L12" s="1"/>
    </row>
    <row r="13" spans="1:12" ht="12">
      <c r="A13" t="s">
        <v>71</v>
      </c>
      <c r="B13" s="8">
        <v>0.43771220046807724</v>
      </c>
      <c r="C13" s="9">
        <v>6</v>
      </c>
      <c r="D13" s="8"/>
      <c r="E13" s="9">
        <v>6</v>
      </c>
      <c r="F13" s="1"/>
      <c r="H13" s="3">
        <f t="shared" si="0"/>
        <v>48</v>
      </c>
      <c r="J13" s="1"/>
      <c r="L13" s="1"/>
    </row>
    <row r="14" spans="1:12" ht="12">
      <c r="A14" t="s">
        <v>60</v>
      </c>
      <c r="B14" s="8">
        <v>0.4380662727782614</v>
      </c>
      <c r="C14" s="9">
        <v>7</v>
      </c>
      <c r="D14" s="8"/>
      <c r="E14" s="9">
        <v>7</v>
      </c>
      <c r="F14" s="1"/>
      <c r="H14" s="3">
        <f t="shared" si="0"/>
        <v>55</v>
      </c>
      <c r="J14" s="1"/>
      <c r="L14" s="1"/>
    </row>
    <row r="15" spans="1:12" ht="12">
      <c r="A15" t="s">
        <v>55</v>
      </c>
      <c r="B15" s="8">
        <v>0.44089244512875514</v>
      </c>
      <c r="C15" s="9">
        <v>36</v>
      </c>
      <c r="D15" s="8"/>
      <c r="E15" s="9">
        <v>36</v>
      </c>
      <c r="F15" s="1"/>
      <c r="H15" s="3">
        <f t="shared" si="0"/>
        <v>91</v>
      </c>
      <c r="J15" s="1"/>
      <c r="L15" s="1"/>
    </row>
    <row r="16" spans="1:12" ht="12">
      <c r="A16" t="s">
        <v>72</v>
      </c>
      <c r="B16" s="8">
        <v>0.4433094016813226</v>
      </c>
      <c r="C16" s="9">
        <v>11</v>
      </c>
      <c r="D16" s="8"/>
      <c r="E16" s="9">
        <v>11</v>
      </c>
      <c r="F16" s="1"/>
      <c r="H16" s="3">
        <f t="shared" si="0"/>
        <v>102</v>
      </c>
      <c r="J16" s="1"/>
      <c r="L16" s="1"/>
    </row>
    <row r="17" spans="1:12" ht="12">
      <c r="A17" t="s">
        <v>70</v>
      </c>
      <c r="B17" s="8">
        <v>0.4534437066714274</v>
      </c>
      <c r="C17" s="9">
        <v>10</v>
      </c>
      <c r="D17" s="8"/>
      <c r="E17" s="9">
        <v>10</v>
      </c>
      <c r="F17" s="1"/>
      <c r="H17" s="3">
        <f t="shared" si="0"/>
        <v>112</v>
      </c>
      <c r="J17" s="1"/>
      <c r="L17" s="1"/>
    </row>
    <row r="18" spans="1:12" ht="12">
      <c r="A18" t="s">
        <v>36</v>
      </c>
      <c r="B18" s="8">
        <v>0.4718185676183123</v>
      </c>
      <c r="C18" s="9">
        <v>24</v>
      </c>
      <c r="D18" s="8"/>
      <c r="E18" s="9">
        <v>24</v>
      </c>
      <c r="F18" s="1"/>
      <c r="H18" s="3">
        <f t="shared" si="0"/>
        <v>136</v>
      </c>
      <c r="J18" s="1"/>
      <c r="L18" s="1"/>
    </row>
    <row r="19" spans="1:12" ht="12">
      <c r="A19" t="s">
        <v>61</v>
      </c>
      <c r="B19" s="8">
        <v>0.4729891955714091</v>
      </c>
      <c r="C19" s="9">
        <v>25</v>
      </c>
      <c r="D19" s="8"/>
      <c r="E19" s="9">
        <v>25</v>
      </c>
      <c r="F19" s="1"/>
      <c r="H19" s="3">
        <f t="shared" si="0"/>
        <v>161</v>
      </c>
      <c r="J19" s="1"/>
      <c r="L19" s="1"/>
    </row>
    <row r="20" spans="1:12" ht="12">
      <c r="A20" t="s">
        <v>43</v>
      </c>
      <c r="B20" s="8">
        <v>0.47594276178021167</v>
      </c>
      <c r="C20" s="9">
        <v>10</v>
      </c>
      <c r="D20" s="8"/>
      <c r="E20" s="9">
        <v>10</v>
      </c>
      <c r="F20" s="1"/>
      <c r="H20" s="3">
        <f t="shared" si="0"/>
        <v>171</v>
      </c>
      <c r="J20" s="1"/>
      <c r="L20" s="1"/>
    </row>
    <row r="21" spans="1:12" ht="12">
      <c r="A21" t="s">
        <v>68</v>
      </c>
      <c r="B21" s="8">
        <v>0.4789808460011589</v>
      </c>
      <c r="C21" s="9">
        <v>3</v>
      </c>
      <c r="D21" s="8"/>
      <c r="E21" s="9">
        <v>3</v>
      </c>
      <c r="F21" s="1"/>
      <c r="H21" s="3">
        <f t="shared" si="0"/>
        <v>174</v>
      </c>
      <c r="J21" s="1"/>
      <c r="L21" s="1"/>
    </row>
    <row r="22" spans="1:12" ht="12">
      <c r="A22" t="s">
        <v>26</v>
      </c>
      <c r="B22" s="8">
        <v>0.4792356284535025</v>
      </c>
      <c r="C22" s="9">
        <v>47</v>
      </c>
      <c r="D22" s="8"/>
      <c r="E22" s="9">
        <v>47</v>
      </c>
      <c r="F22" s="1"/>
      <c r="H22" s="3">
        <f t="shared" si="0"/>
        <v>221</v>
      </c>
      <c r="J22" s="1"/>
      <c r="L22" s="1"/>
    </row>
    <row r="23" spans="1:12" ht="12">
      <c r="A23" t="s">
        <v>48</v>
      </c>
      <c r="B23" s="8">
        <v>0.48130561945473693</v>
      </c>
      <c r="C23" s="9">
        <v>11</v>
      </c>
      <c r="D23" s="8"/>
      <c r="E23" s="9">
        <v>11</v>
      </c>
      <c r="F23" s="1"/>
      <c r="H23" s="3">
        <f t="shared" si="0"/>
        <v>232</v>
      </c>
      <c r="J23" s="1"/>
      <c r="L23" s="1"/>
    </row>
    <row r="24" spans="1:12" ht="12">
      <c r="A24" t="s">
        <v>54</v>
      </c>
      <c r="B24" s="8">
        <v>0.48618864809596246</v>
      </c>
      <c r="C24" s="9">
        <v>5</v>
      </c>
      <c r="D24" s="8"/>
      <c r="E24" s="9">
        <v>5</v>
      </c>
      <c r="F24" s="1"/>
      <c r="H24" s="3">
        <f t="shared" si="0"/>
        <v>237</v>
      </c>
      <c r="J24" s="1"/>
      <c r="L24" s="1"/>
    </row>
    <row r="25" spans="1:12" ht="12">
      <c r="A25" t="s">
        <v>28</v>
      </c>
      <c r="B25" s="8">
        <v>0.486915209291434</v>
      </c>
      <c r="C25" s="9">
        <v>8</v>
      </c>
      <c r="D25" s="8"/>
      <c r="E25" s="9">
        <v>8</v>
      </c>
      <c r="F25" s="1"/>
      <c r="H25" s="3">
        <f t="shared" si="0"/>
        <v>245</v>
      </c>
      <c r="J25" s="1"/>
      <c r="L25" s="1"/>
    </row>
    <row r="26" spans="1:12" ht="12">
      <c r="A26" t="s">
        <v>49</v>
      </c>
      <c r="B26" s="8">
        <v>0.49076495348315713</v>
      </c>
      <c r="C26" s="9">
        <v>4</v>
      </c>
      <c r="D26" s="8"/>
      <c r="E26" s="9">
        <v>4</v>
      </c>
      <c r="F26" s="1"/>
      <c r="H26" s="3">
        <f t="shared" si="0"/>
        <v>249</v>
      </c>
      <c r="J26" s="1"/>
      <c r="L26" s="1"/>
    </row>
    <row r="27" spans="1:12" ht="12">
      <c r="A27" t="s">
        <v>64</v>
      </c>
      <c r="B27" s="8">
        <v>0.49311816442006323</v>
      </c>
      <c r="C27" s="9">
        <v>3</v>
      </c>
      <c r="D27" s="8"/>
      <c r="E27" s="9">
        <v>3</v>
      </c>
      <c r="F27" s="1"/>
      <c r="H27" s="3">
        <f t="shared" si="0"/>
        <v>252</v>
      </c>
      <c r="J27" s="1"/>
      <c r="L27" s="1"/>
    </row>
    <row r="28" spans="1:12" ht="12">
      <c r="A28" t="s">
        <v>27</v>
      </c>
      <c r="B28" s="8">
        <v>0.5002824200630431</v>
      </c>
      <c r="C28" s="9">
        <v>8</v>
      </c>
      <c r="E28" s="9"/>
      <c r="F28" s="9">
        <v>8</v>
      </c>
      <c r="H28" s="3">
        <f t="shared" si="0"/>
        <v>260</v>
      </c>
      <c r="J28" s="1"/>
      <c r="L28" s="1"/>
    </row>
    <row r="29" spans="1:12" ht="12">
      <c r="A29" t="s">
        <v>45</v>
      </c>
      <c r="B29" s="8">
        <v>0.5008780771527457</v>
      </c>
      <c r="C29" s="9">
        <v>20</v>
      </c>
      <c r="D29" s="9">
        <v>20</v>
      </c>
      <c r="E29" s="9"/>
      <c r="F29" s="1"/>
      <c r="G29">
        <f aca="true" t="shared" si="1" ref="G29:G55">G30+C29</f>
        <v>278</v>
      </c>
      <c r="H29" s="3">
        <f>H28+C29</f>
        <v>280</v>
      </c>
      <c r="I29" t="s">
        <v>135</v>
      </c>
      <c r="J29" s="1"/>
      <c r="L29" s="1"/>
    </row>
    <row r="30" spans="1:12" ht="12">
      <c r="A30" t="s">
        <v>41</v>
      </c>
      <c r="B30" s="8">
        <v>0.5124507909952205</v>
      </c>
      <c r="C30" s="9">
        <v>10</v>
      </c>
      <c r="D30" s="9">
        <v>10</v>
      </c>
      <c r="E30" s="9"/>
      <c r="F30" s="1"/>
      <c r="G30">
        <f t="shared" si="1"/>
        <v>258</v>
      </c>
      <c r="H30" s="1"/>
      <c r="J30" s="1"/>
      <c r="L30" s="1"/>
    </row>
    <row r="31" spans="1:12" ht="12">
      <c r="A31" t="s">
        <v>58</v>
      </c>
      <c r="B31" s="8">
        <v>0.5156731762007365</v>
      </c>
      <c r="C31" s="9">
        <v>23</v>
      </c>
      <c r="D31" s="9">
        <v>23</v>
      </c>
      <c r="E31" s="9"/>
      <c r="F31" s="1"/>
      <c r="G31">
        <f t="shared" si="1"/>
        <v>248</v>
      </c>
      <c r="H31" s="1"/>
      <c r="J31" s="1"/>
      <c r="L31" s="1"/>
    </row>
    <row r="32" spans="1:12" ht="12">
      <c r="A32" t="s">
        <v>42</v>
      </c>
      <c r="B32" s="8">
        <v>0.5186594521066239</v>
      </c>
      <c r="C32" s="9">
        <v>4</v>
      </c>
      <c r="D32" s="9">
        <v>4</v>
      </c>
      <c r="E32" s="9"/>
      <c r="F32" s="1"/>
      <c r="G32">
        <f t="shared" si="1"/>
        <v>225</v>
      </c>
      <c r="H32" s="1"/>
      <c r="J32" s="1"/>
      <c r="L32" s="1"/>
    </row>
    <row r="33" spans="1:12" ht="12">
      <c r="A33" t="s">
        <v>40</v>
      </c>
      <c r="B33" s="8">
        <v>0.5195894221397532</v>
      </c>
      <c r="C33" s="9">
        <v>9</v>
      </c>
      <c r="D33" s="9">
        <v>9</v>
      </c>
      <c r="E33" s="9"/>
      <c r="F33" s="1"/>
      <c r="G33">
        <f t="shared" si="1"/>
        <v>221</v>
      </c>
      <c r="H33" s="1"/>
      <c r="J33" s="1"/>
      <c r="L33" s="1"/>
    </row>
    <row r="34" spans="1:12" ht="12">
      <c r="A34" t="s">
        <v>29</v>
      </c>
      <c r="B34" s="8">
        <v>0.5234110368120501</v>
      </c>
      <c r="C34" s="9">
        <v>3</v>
      </c>
      <c r="D34" s="9">
        <v>3</v>
      </c>
      <c r="E34" s="9"/>
      <c r="F34" s="1"/>
      <c r="G34">
        <f t="shared" si="1"/>
        <v>212</v>
      </c>
      <c r="H34" s="1"/>
      <c r="J34" s="1"/>
      <c r="L34" s="1"/>
    </row>
    <row r="35" spans="1:12" ht="12">
      <c r="A35" t="s">
        <v>66</v>
      </c>
      <c r="B35" s="8">
        <v>0.524420943691374</v>
      </c>
      <c r="C35" s="9">
        <v>29</v>
      </c>
      <c r="D35" s="9">
        <v>29</v>
      </c>
      <c r="E35" s="9"/>
      <c r="F35" s="1"/>
      <c r="G35">
        <f t="shared" si="1"/>
        <v>209</v>
      </c>
      <c r="H35" s="1"/>
      <c r="J35" s="1"/>
      <c r="L35" s="1"/>
    </row>
    <row r="36" spans="1:12" ht="12">
      <c r="A36" t="s">
        <v>57</v>
      </c>
      <c r="B36" s="8">
        <v>0.5266961538849697</v>
      </c>
      <c r="C36" s="9">
        <v>3</v>
      </c>
      <c r="D36" s="9">
        <v>3</v>
      </c>
      <c r="E36" s="9"/>
      <c r="F36" s="1"/>
      <c r="G36">
        <f t="shared" si="1"/>
        <v>180</v>
      </c>
      <c r="H36" s="1"/>
      <c r="J36" s="1"/>
      <c r="L36" s="1"/>
    </row>
    <row r="37" spans="1:12" ht="12">
      <c r="A37" t="s">
        <v>39</v>
      </c>
      <c r="B37" s="8">
        <v>0.5275667559544189</v>
      </c>
      <c r="C37" s="9">
        <v>7</v>
      </c>
      <c r="D37" s="9">
        <v>7</v>
      </c>
      <c r="E37" s="9"/>
      <c r="F37" s="1"/>
      <c r="G37">
        <f t="shared" si="1"/>
        <v>177</v>
      </c>
      <c r="H37" s="1"/>
      <c r="J37" s="1"/>
      <c r="L37" s="1"/>
    </row>
    <row r="38" spans="1:12" ht="12">
      <c r="A38" t="s">
        <v>53</v>
      </c>
      <c r="B38" s="8">
        <v>0.5296098354182038</v>
      </c>
      <c r="C38" s="9">
        <v>16</v>
      </c>
      <c r="D38" s="9">
        <v>16</v>
      </c>
      <c r="E38" s="9"/>
      <c r="F38" s="1"/>
      <c r="G38">
        <f t="shared" si="1"/>
        <v>170</v>
      </c>
      <c r="H38" s="1"/>
      <c r="J38" s="1"/>
      <c r="L38" s="1"/>
    </row>
    <row r="39" spans="1:12" ht="12">
      <c r="A39" t="s">
        <v>25</v>
      </c>
      <c r="B39" s="8">
        <v>0.5322805201645932</v>
      </c>
      <c r="C39" s="9">
        <v>6</v>
      </c>
      <c r="D39" s="9">
        <v>6</v>
      </c>
      <c r="E39" s="9"/>
      <c r="F39" s="1"/>
      <c r="G39">
        <f t="shared" si="1"/>
        <v>154</v>
      </c>
      <c r="H39" s="1"/>
      <c r="J39" s="1"/>
      <c r="L39" s="1"/>
    </row>
    <row r="40" spans="1:12" ht="12">
      <c r="A40" t="s">
        <v>56</v>
      </c>
      <c r="B40" s="8">
        <v>0.5427099415752659</v>
      </c>
      <c r="C40" s="9">
        <v>13</v>
      </c>
      <c r="D40" s="9">
        <v>13</v>
      </c>
      <c r="E40" s="9"/>
      <c r="F40" s="1"/>
      <c r="G40">
        <f t="shared" si="1"/>
        <v>148</v>
      </c>
      <c r="H40" s="1"/>
      <c r="J40" s="1"/>
      <c r="L40" s="1"/>
    </row>
    <row r="41" spans="1:12" ht="12">
      <c r="A41" t="s">
        <v>65</v>
      </c>
      <c r="B41" s="8">
        <v>0.5431231474407945</v>
      </c>
      <c r="C41" s="9">
        <v>11</v>
      </c>
      <c r="D41" s="9">
        <v>11</v>
      </c>
      <c r="E41" s="9"/>
      <c r="F41" s="1"/>
      <c r="G41">
        <f t="shared" si="1"/>
        <v>135</v>
      </c>
      <c r="H41" s="1"/>
      <c r="J41" s="1"/>
      <c r="L41" s="1"/>
    </row>
    <row r="42" spans="1:12" ht="12">
      <c r="A42" t="s">
        <v>59</v>
      </c>
      <c r="B42" s="8">
        <v>0.5446356989879048</v>
      </c>
      <c r="C42" s="9">
        <v>8</v>
      </c>
      <c r="D42" s="9">
        <v>8</v>
      </c>
      <c r="E42" s="9"/>
      <c r="F42" s="1"/>
      <c r="G42">
        <f t="shared" si="1"/>
        <v>124</v>
      </c>
      <c r="H42" s="1"/>
      <c r="J42" s="1"/>
      <c r="L42" s="1"/>
    </row>
    <row r="43" spans="1:12" ht="12">
      <c r="A43" t="s">
        <v>22</v>
      </c>
      <c r="B43" s="8">
        <v>0.5579087531447773</v>
      </c>
      <c r="C43" s="9">
        <v>9</v>
      </c>
      <c r="D43" s="9">
        <v>9</v>
      </c>
      <c r="E43" s="9"/>
      <c r="F43" s="1"/>
      <c r="G43">
        <f t="shared" si="1"/>
        <v>116</v>
      </c>
      <c r="H43" s="1"/>
      <c r="J43" s="1"/>
      <c r="L43" s="1"/>
    </row>
    <row r="44" spans="1:12" ht="12">
      <c r="A44" t="s">
        <v>37</v>
      </c>
      <c r="B44" s="8">
        <v>0.5621829399420184</v>
      </c>
      <c r="C44" s="9">
        <v>12</v>
      </c>
      <c r="D44" s="9">
        <v>12</v>
      </c>
      <c r="E44" s="9"/>
      <c r="F44" s="1"/>
      <c r="G44">
        <f t="shared" si="1"/>
        <v>107</v>
      </c>
      <c r="H44" s="1"/>
      <c r="J44" s="1"/>
      <c r="L44" s="1"/>
    </row>
    <row r="45" spans="1:12" ht="12">
      <c r="A45" t="s">
        <v>33</v>
      </c>
      <c r="B45" s="8">
        <v>0.5626722194961297</v>
      </c>
      <c r="C45" s="9">
        <v>12</v>
      </c>
      <c r="D45" s="9">
        <v>12</v>
      </c>
      <c r="E45" s="9"/>
      <c r="F45" s="1"/>
      <c r="G45">
        <f t="shared" si="1"/>
        <v>95</v>
      </c>
      <c r="H45" s="1"/>
      <c r="J45" s="1"/>
      <c r="L45" s="1"/>
    </row>
    <row r="46" spans="1:12" ht="12">
      <c r="A46" t="s">
        <v>69</v>
      </c>
      <c r="B46" s="8">
        <v>0.5639189712216002</v>
      </c>
      <c r="C46" s="9">
        <v>12</v>
      </c>
      <c r="D46" s="9">
        <v>12</v>
      </c>
      <c r="E46" s="9"/>
      <c r="F46" s="1"/>
      <c r="G46">
        <f t="shared" si="1"/>
        <v>83</v>
      </c>
      <c r="H46" s="1"/>
      <c r="J46" s="1"/>
      <c r="L46" s="1"/>
    </row>
    <row r="47" spans="1:12" ht="12">
      <c r="A47" t="s">
        <v>47</v>
      </c>
      <c r="B47" s="8">
        <v>0.5655134610161595</v>
      </c>
      <c r="C47" s="9">
        <v>7</v>
      </c>
      <c r="D47" s="9">
        <v>7</v>
      </c>
      <c r="E47" s="9"/>
      <c r="F47" s="1"/>
      <c r="G47">
        <f t="shared" si="1"/>
        <v>71</v>
      </c>
      <c r="H47" s="1"/>
      <c r="J47" s="1"/>
      <c r="L47" s="1"/>
    </row>
    <row r="48" spans="1:12" ht="12">
      <c r="A48" t="s">
        <v>51</v>
      </c>
      <c r="B48" s="8">
        <v>0.5660971008406962</v>
      </c>
      <c r="C48" s="9">
        <v>4</v>
      </c>
      <c r="D48" s="9">
        <v>4</v>
      </c>
      <c r="E48" s="9"/>
      <c r="F48" s="1"/>
      <c r="G48">
        <f t="shared" si="1"/>
        <v>64</v>
      </c>
      <c r="H48" s="1"/>
      <c r="J48" s="1"/>
      <c r="L48" s="1"/>
    </row>
    <row r="49" spans="1:12" ht="12">
      <c r="A49" t="s">
        <v>50</v>
      </c>
      <c r="B49" s="8">
        <v>0.5661757151570417</v>
      </c>
      <c r="C49" s="9">
        <v>5</v>
      </c>
      <c r="D49" s="9">
        <v>5</v>
      </c>
      <c r="E49" s="9"/>
      <c r="F49" s="1"/>
      <c r="G49">
        <f t="shared" si="1"/>
        <v>60</v>
      </c>
      <c r="H49" s="1"/>
      <c r="J49" s="1"/>
      <c r="L49" s="1"/>
    </row>
    <row r="50" spans="1:12" ht="12">
      <c r="A50" t="s">
        <v>24</v>
      </c>
      <c r="B50" s="8">
        <v>0.5674319676278914</v>
      </c>
      <c r="C50" s="9">
        <v>7</v>
      </c>
      <c r="D50" s="9">
        <v>7</v>
      </c>
      <c r="E50" s="9"/>
      <c r="F50" s="1"/>
      <c r="G50">
        <f t="shared" si="1"/>
        <v>55</v>
      </c>
      <c r="H50" s="1"/>
      <c r="J50" s="1"/>
      <c r="L50" s="1"/>
    </row>
    <row r="51" spans="1:12" ht="12">
      <c r="A51" t="s">
        <v>32</v>
      </c>
      <c r="B51" s="8">
        <v>0.5732217107867326</v>
      </c>
      <c r="C51" s="9">
        <v>21</v>
      </c>
      <c r="D51" s="9">
        <v>21</v>
      </c>
      <c r="E51" s="9"/>
      <c r="F51" s="1"/>
      <c r="G51">
        <f t="shared" si="1"/>
        <v>48</v>
      </c>
      <c r="H51" s="1"/>
      <c r="J51" s="1"/>
      <c r="L51" s="1"/>
    </row>
    <row r="52" spans="1:12" ht="12">
      <c r="A52" t="s">
        <v>73</v>
      </c>
      <c r="B52" s="8">
        <v>0.5739850320870457</v>
      </c>
      <c r="C52" s="9">
        <v>3</v>
      </c>
      <c r="D52" s="9">
        <v>3</v>
      </c>
      <c r="E52" s="9"/>
      <c r="F52" s="1"/>
      <c r="G52">
        <f t="shared" si="1"/>
        <v>27</v>
      </c>
      <c r="H52" s="1"/>
      <c r="J52" s="1"/>
      <c r="L52" s="1"/>
    </row>
    <row r="53" spans="1:12" ht="12">
      <c r="A53" t="s">
        <v>23</v>
      </c>
      <c r="B53" s="8">
        <v>0.577999872074197</v>
      </c>
      <c r="C53" s="9">
        <v>3</v>
      </c>
      <c r="D53" s="9">
        <v>3</v>
      </c>
      <c r="E53" s="9"/>
      <c r="F53" s="1"/>
      <c r="G53">
        <f t="shared" si="1"/>
        <v>24</v>
      </c>
      <c r="H53" s="1"/>
      <c r="J53" s="1"/>
      <c r="L53" s="1"/>
    </row>
    <row r="54" spans="1:12" ht="12">
      <c r="A54" t="s">
        <v>63</v>
      </c>
      <c r="B54" s="8">
        <v>0.5810180765084294</v>
      </c>
      <c r="C54" s="9">
        <v>8</v>
      </c>
      <c r="D54" s="9">
        <v>8</v>
      </c>
      <c r="E54" s="9"/>
      <c r="F54" s="1"/>
      <c r="G54">
        <f t="shared" si="1"/>
        <v>21</v>
      </c>
      <c r="H54" s="1"/>
      <c r="J54" s="1"/>
      <c r="L54" s="1"/>
    </row>
    <row r="55" spans="1:12" ht="12">
      <c r="A55" t="s">
        <v>35</v>
      </c>
      <c r="B55" s="8">
        <v>0.5917390485319145</v>
      </c>
      <c r="C55" s="9">
        <v>4</v>
      </c>
      <c r="D55" s="9">
        <v>4</v>
      </c>
      <c r="E55" s="9"/>
      <c r="F55" s="1"/>
      <c r="G55">
        <f t="shared" si="1"/>
        <v>13</v>
      </c>
      <c r="H55" s="1"/>
      <c r="J55" s="1"/>
      <c r="L55" s="1"/>
    </row>
    <row r="56" spans="1:12" ht="12">
      <c r="A56" t="s">
        <v>52</v>
      </c>
      <c r="B56" s="8">
        <v>0.592181865601243</v>
      </c>
      <c r="C56" s="9">
        <v>4</v>
      </c>
      <c r="D56" s="9">
        <v>4</v>
      </c>
      <c r="E56" s="9"/>
      <c r="F56" s="1"/>
      <c r="G56">
        <f>G57+C56</f>
        <v>9</v>
      </c>
      <c r="H56" s="1"/>
      <c r="J56" s="1"/>
      <c r="L56" s="1"/>
    </row>
    <row r="57" spans="1:12" ht="12">
      <c r="A57" t="s">
        <v>67</v>
      </c>
      <c r="B57" s="8">
        <v>0.6322626477570602</v>
      </c>
      <c r="C57" s="9">
        <v>5</v>
      </c>
      <c r="D57" s="9">
        <v>5</v>
      </c>
      <c r="E57" s="9"/>
      <c r="F57" s="1"/>
      <c r="G57">
        <f>D57</f>
        <v>5</v>
      </c>
      <c r="H57" s="1"/>
      <c r="J57" s="1"/>
      <c r="L57" s="1"/>
    </row>
    <row r="58" spans="2:12" ht="12">
      <c r="B58" s="8"/>
      <c r="C58" s="9"/>
      <c r="D58" s="9"/>
      <c r="E58" s="9"/>
      <c r="F58" s="1"/>
      <c r="H58" s="1"/>
      <c r="J58" s="1"/>
      <c r="L58" s="1"/>
    </row>
    <row r="59" spans="1:5" s="4" customFormat="1" ht="12">
      <c r="A59" s="4" t="s">
        <v>74</v>
      </c>
      <c r="B59" s="10"/>
      <c r="C59" s="10">
        <f>SUM(C7:C57)</f>
        <v>538</v>
      </c>
      <c r="D59" s="10">
        <f>SUM(D28:D57)</f>
        <v>278</v>
      </c>
      <c r="E59" s="10">
        <f>SUM(E7:E27)</f>
        <v>252</v>
      </c>
    </row>
    <row r="60" ht="12">
      <c r="B60" s="9"/>
    </row>
    <row r="61" ht="12">
      <c r="B61" s="9"/>
    </row>
    <row r="62" ht="12">
      <c r="B62" s="9"/>
    </row>
    <row r="63" ht="12">
      <c r="B63" s="9"/>
    </row>
    <row r="64" ht="12">
      <c r="B64" s="9"/>
    </row>
    <row r="65" ht="12">
      <c r="B65" s="9"/>
    </row>
    <row r="66" ht="12">
      <c r="B66" s="9"/>
    </row>
    <row r="67" ht="12">
      <c r="B67" s="9"/>
    </row>
    <row r="68" ht="12">
      <c r="B68" s="9"/>
    </row>
    <row r="69" ht="12">
      <c r="B69" s="9"/>
    </row>
    <row r="70" ht="12">
      <c r="B70" s="9"/>
    </row>
    <row r="71" ht="12">
      <c r="B71" s="9"/>
    </row>
    <row r="72" ht="12">
      <c r="B72" s="9"/>
    </row>
    <row r="73" ht="12">
      <c r="B73" s="9"/>
    </row>
    <row r="74" ht="12">
      <c r="B74" s="9"/>
    </row>
    <row r="75" ht="12">
      <c r="B75" s="9"/>
    </row>
    <row r="76" ht="12">
      <c r="B76" s="9"/>
    </row>
    <row r="77" ht="12">
      <c r="B77" s="9"/>
    </row>
    <row r="78" ht="12">
      <c r="B78" s="9"/>
    </row>
    <row r="79" ht="12">
      <c r="B79" s="9"/>
    </row>
    <row r="80" ht="12">
      <c r="B80" s="9"/>
    </row>
    <row r="81" ht="12">
      <c r="B81" s="9"/>
    </row>
    <row r="82" ht="12">
      <c r="B82" s="9"/>
    </row>
    <row r="83" ht="12">
      <c r="B83" s="9"/>
    </row>
    <row r="84" ht="12">
      <c r="B84" s="9"/>
    </row>
    <row r="85" ht="12">
      <c r="B85" s="9"/>
    </row>
    <row r="86" ht="12">
      <c r="B86" s="9"/>
    </row>
    <row r="87" ht="12">
      <c r="B87" s="9"/>
    </row>
    <row r="88" ht="12">
      <c r="B88"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H59"/>
  <sheetViews>
    <sheetView workbookViewId="0" topLeftCell="A1">
      <pane xSplit="1" ySplit="6" topLeftCell="B25" activePane="bottomRight" state="frozen"/>
      <selection pane="topLeft" activeCell="A1" sqref="A1"/>
      <selection pane="topRight" activeCell="B1" sqref="B1"/>
      <selection pane="bottomLeft" activeCell="A7" sqref="A7"/>
      <selection pane="bottomRight" activeCell="G33" sqref="G33"/>
    </sheetView>
  </sheetViews>
  <sheetFormatPr defaultColWidth="11.57421875" defaultRowHeight="12.75"/>
  <cols>
    <col min="1" max="1" width="16.421875" style="0" customWidth="1"/>
    <col min="2" max="2" width="14.28125" style="0" customWidth="1"/>
    <col min="3" max="3" width="9.00390625" style="0" customWidth="1"/>
    <col min="4" max="16384" width="11.421875" style="0" customWidth="1"/>
  </cols>
  <sheetData>
    <row r="1" ht="12">
      <c r="B1" s="4" t="s">
        <v>92</v>
      </c>
    </row>
    <row r="2" ht="12">
      <c r="C2" s="4"/>
    </row>
    <row r="3" spans="1:3" s="6" customFormat="1" ht="12">
      <c r="A3" s="6" t="s">
        <v>137</v>
      </c>
      <c r="C3" s="7"/>
    </row>
    <row r="4" spans="1:3" s="6" customFormat="1" ht="12">
      <c r="A4" s="6" t="s">
        <v>157</v>
      </c>
      <c r="C4" s="7"/>
    </row>
    <row r="5" s="6" customFormat="1" ht="12">
      <c r="C5" s="7"/>
    </row>
    <row r="6" spans="2:8" ht="72">
      <c r="B6" s="5" t="s">
        <v>19</v>
      </c>
      <c r="C6" s="12" t="s">
        <v>81</v>
      </c>
      <c r="D6" s="5" t="s">
        <v>82</v>
      </c>
      <c r="E6" s="4" t="s">
        <v>88</v>
      </c>
      <c r="F6" s="5" t="s">
        <v>133</v>
      </c>
      <c r="G6" s="5" t="s">
        <v>136</v>
      </c>
      <c r="H6" s="5" t="s">
        <v>110</v>
      </c>
    </row>
    <row r="7" spans="1:7" ht="12">
      <c r="A7" t="s">
        <v>30</v>
      </c>
      <c r="B7" s="8">
        <v>0.15012119329267226</v>
      </c>
      <c r="C7" s="9">
        <v>3</v>
      </c>
      <c r="D7" s="9"/>
      <c r="E7" s="9">
        <v>3</v>
      </c>
      <c r="G7">
        <f>E7</f>
        <v>3</v>
      </c>
    </row>
    <row r="8" spans="1:7" ht="12">
      <c r="A8" t="s">
        <v>44</v>
      </c>
      <c r="B8" s="8">
        <v>0.43525953729736433</v>
      </c>
      <c r="C8" s="9">
        <v>12</v>
      </c>
      <c r="D8" s="9"/>
      <c r="E8" s="9">
        <v>12</v>
      </c>
      <c r="G8">
        <f>G7+C7</f>
        <v>6</v>
      </c>
    </row>
    <row r="9" spans="1:7" ht="12">
      <c r="A9" t="s">
        <v>62</v>
      </c>
      <c r="B9" s="8">
        <v>0.4377704590309983</v>
      </c>
      <c r="C9" s="9">
        <v>4</v>
      </c>
      <c r="D9" s="9"/>
      <c r="E9" s="9">
        <v>4</v>
      </c>
      <c r="G9">
        <f aca="true" t="shared" si="0" ref="G9:G31">G8+C8</f>
        <v>18</v>
      </c>
    </row>
    <row r="10" spans="1:7" ht="12">
      <c r="A10" t="s">
        <v>25</v>
      </c>
      <c r="B10" s="8">
        <v>0.4392272322813897</v>
      </c>
      <c r="C10" s="9">
        <v>6</v>
      </c>
      <c r="D10" s="9"/>
      <c r="E10" s="9">
        <v>6</v>
      </c>
      <c r="G10">
        <f t="shared" si="0"/>
        <v>22</v>
      </c>
    </row>
    <row r="11" spans="1:7" ht="12">
      <c r="A11" t="s">
        <v>55</v>
      </c>
      <c r="B11" s="8">
        <v>0.44860841733525336</v>
      </c>
      <c r="C11" s="9">
        <v>33</v>
      </c>
      <c r="D11" s="9"/>
      <c r="E11" s="9">
        <v>33</v>
      </c>
      <c r="G11">
        <f t="shared" si="0"/>
        <v>28</v>
      </c>
    </row>
    <row r="12" spans="1:7" ht="12">
      <c r="A12" t="s">
        <v>68</v>
      </c>
      <c r="B12" s="8">
        <v>0.4493725353036407</v>
      </c>
      <c r="C12" s="9">
        <v>3</v>
      </c>
      <c r="D12" s="9"/>
      <c r="E12" s="9">
        <v>3</v>
      </c>
      <c r="G12">
        <f t="shared" si="0"/>
        <v>61</v>
      </c>
    </row>
    <row r="13" spans="1:7" ht="12">
      <c r="A13" t="s">
        <v>36</v>
      </c>
      <c r="B13" s="8">
        <v>0.4566389465614633</v>
      </c>
      <c r="C13" s="9">
        <v>22</v>
      </c>
      <c r="D13" s="9"/>
      <c r="E13" s="9">
        <v>22</v>
      </c>
      <c r="G13">
        <f t="shared" si="0"/>
        <v>64</v>
      </c>
    </row>
    <row r="14" spans="1:7" ht="12">
      <c r="A14" t="s">
        <v>43</v>
      </c>
      <c r="B14" s="8">
        <v>0.4569506354512692</v>
      </c>
      <c r="C14" s="9">
        <v>10</v>
      </c>
      <c r="D14" s="9"/>
      <c r="E14" s="9">
        <v>10</v>
      </c>
      <c r="G14">
        <f t="shared" si="0"/>
        <v>86</v>
      </c>
    </row>
    <row r="15" spans="1:7" ht="12">
      <c r="A15" t="s">
        <v>26</v>
      </c>
      <c r="B15" s="8">
        <v>0.4608904076782018</v>
      </c>
      <c r="C15" s="9">
        <v>54</v>
      </c>
      <c r="D15" s="9"/>
      <c r="E15" s="9">
        <v>54</v>
      </c>
      <c r="G15">
        <f t="shared" si="0"/>
        <v>96</v>
      </c>
    </row>
    <row r="16" spans="1:7" ht="12">
      <c r="A16" t="s">
        <v>71</v>
      </c>
      <c r="B16" s="8">
        <v>0.4627410377268798</v>
      </c>
      <c r="C16" s="9">
        <v>5</v>
      </c>
      <c r="D16" s="9"/>
      <c r="E16" s="9">
        <v>5</v>
      </c>
      <c r="G16">
        <f t="shared" si="0"/>
        <v>150</v>
      </c>
    </row>
    <row r="17" spans="1:7" ht="12">
      <c r="A17" t="s">
        <v>46</v>
      </c>
      <c r="B17" s="8">
        <v>0.46968090937278</v>
      </c>
      <c r="C17" s="9">
        <v>10</v>
      </c>
      <c r="D17" s="9"/>
      <c r="E17" s="9">
        <v>10</v>
      </c>
      <c r="G17">
        <f t="shared" si="0"/>
        <v>155</v>
      </c>
    </row>
    <row r="18" spans="1:7" ht="12">
      <c r="A18" t="s">
        <v>70</v>
      </c>
      <c r="B18" s="8">
        <v>0.47062692655727817</v>
      </c>
      <c r="C18" s="9">
        <v>11</v>
      </c>
      <c r="D18" s="9"/>
      <c r="E18" s="9">
        <v>11</v>
      </c>
      <c r="G18">
        <f t="shared" si="0"/>
        <v>165</v>
      </c>
    </row>
    <row r="19" spans="1:7" ht="12">
      <c r="A19" t="s">
        <v>34</v>
      </c>
      <c r="B19" s="8">
        <v>0.47087144071751574</v>
      </c>
      <c r="C19" s="9">
        <v>4</v>
      </c>
      <c r="D19" s="9"/>
      <c r="E19" s="9">
        <v>4</v>
      </c>
      <c r="G19">
        <f t="shared" si="0"/>
        <v>176</v>
      </c>
    </row>
    <row r="20" spans="1:7" ht="12">
      <c r="A20" t="s">
        <v>48</v>
      </c>
      <c r="B20" s="8">
        <v>0.47709998013607835</v>
      </c>
      <c r="C20" s="9">
        <v>11</v>
      </c>
      <c r="D20" s="9"/>
      <c r="E20" s="9">
        <v>11</v>
      </c>
      <c r="G20">
        <f t="shared" si="0"/>
        <v>180</v>
      </c>
    </row>
    <row r="21" spans="1:7" ht="12">
      <c r="A21" t="s">
        <v>60</v>
      </c>
      <c r="B21" s="8">
        <v>0.47809178832428695</v>
      </c>
      <c r="C21" s="9">
        <v>7</v>
      </c>
      <c r="D21" s="9"/>
      <c r="E21" s="9">
        <v>7</v>
      </c>
      <c r="G21">
        <f t="shared" si="0"/>
        <v>191</v>
      </c>
    </row>
    <row r="22" spans="1:7" ht="12">
      <c r="A22" t="s">
        <v>61</v>
      </c>
      <c r="B22" s="8">
        <v>0.4827552282244683</v>
      </c>
      <c r="C22" s="9">
        <v>23</v>
      </c>
      <c r="D22" s="9"/>
      <c r="E22" s="9">
        <v>23</v>
      </c>
      <c r="G22">
        <f t="shared" si="0"/>
        <v>198</v>
      </c>
    </row>
    <row r="23" spans="1:7" ht="12">
      <c r="A23" t="s">
        <v>54</v>
      </c>
      <c r="B23" s="8">
        <v>0.4850480715315815</v>
      </c>
      <c r="C23" s="9">
        <v>5</v>
      </c>
      <c r="D23" s="9"/>
      <c r="E23" s="9">
        <v>5</v>
      </c>
      <c r="G23">
        <f t="shared" si="0"/>
        <v>221</v>
      </c>
    </row>
    <row r="24" spans="1:7" ht="12">
      <c r="A24" t="s">
        <v>42</v>
      </c>
      <c r="B24" s="8">
        <v>0.4859691436631989</v>
      </c>
      <c r="C24" s="9">
        <v>4</v>
      </c>
      <c r="D24" s="9"/>
      <c r="E24" s="9">
        <v>4</v>
      </c>
      <c r="G24">
        <f t="shared" si="0"/>
        <v>226</v>
      </c>
    </row>
    <row r="25" spans="1:7" ht="12">
      <c r="A25" t="s">
        <v>29</v>
      </c>
      <c r="B25" s="8">
        <v>0.4868635349768663</v>
      </c>
      <c r="C25" s="9">
        <v>3</v>
      </c>
      <c r="D25" s="9"/>
      <c r="E25" s="9">
        <v>3</v>
      </c>
      <c r="G25">
        <f t="shared" si="0"/>
        <v>230</v>
      </c>
    </row>
    <row r="26" spans="1:7" ht="12">
      <c r="A26" t="s">
        <v>45</v>
      </c>
      <c r="B26" s="8">
        <v>0.49085980215328756</v>
      </c>
      <c r="C26" s="9">
        <v>18</v>
      </c>
      <c r="D26" s="9"/>
      <c r="E26" s="9">
        <v>18</v>
      </c>
      <c r="G26">
        <f t="shared" si="0"/>
        <v>233</v>
      </c>
    </row>
    <row r="27" spans="1:7" ht="12">
      <c r="A27" t="s">
        <v>28</v>
      </c>
      <c r="B27" s="8">
        <v>0.49567684497986797</v>
      </c>
      <c r="C27" s="9">
        <v>8</v>
      </c>
      <c r="D27" s="9"/>
      <c r="E27" s="9">
        <v>8</v>
      </c>
      <c r="G27">
        <f t="shared" si="0"/>
        <v>251</v>
      </c>
    </row>
    <row r="28" spans="1:7" ht="12">
      <c r="A28" t="s">
        <v>38</v>
      </c>
      <c r="B28" s="8">
        <v>0.49778150042779934</v>
      </c>
      <c r="C28" s="9">
        <v>7</v>
      </c>
      <c r="D28" s="9"/>
      <c r="E28" s="9">
        <v>7</v>
      </c>
      <c r="G28">
        <f t="shared" si="0"/>
        <v>259</v>
      </c>
    </row>
    <row r="29" spans="1:7" ht="12">
      <c r="A29" t="s">
        <v>65</v>
      </c>
      <c r="B29" s="8">
        <v>0.5045928547218403</v>
      </c>
      <c r="C29" s="9">
        <v>11</v>
      </c>
      <c r="D29" s="9">
        <v>11</v>
      </c>
      <c r="E29" s="9"/>
      <c r="F29">
        <f aca="true" t="shared" si="1" ref="F29:F55">F30+C29</f>
        <v>275</v>
      </c>
      <c r="G29">
        <f t="shared" si="0"/>
        <v>266</v>
      </c>
    </row>
    <row r="30" spans="1:8" ht="12">
      <c r="A30" t="s">
        <v>41</v>
      </c>
      <c r="B30" s="8">
        <v>0.504781783329432</v>
      </c>
      <c r="C30" s="9">
        <v>9</v>
      </c>
      <c r="D30" s="9">
        <v>9</v>
      </c>
      <c r="E30" s="9"/>
      <c r="F30">
        <f t="shared" si="1"/>
        <v>264</v>
      </c>
      <c r="G30">
        <f t="shared" si="0"/>
        <v>277</v>
      </c>
      <c r="H30" t="s">
        <v>138</v>
      </c>
    </row>
    <row r="31" spans="1:6" ht="12">
      <c r="A31" t="s">
        <v>72</v>
      </c>
      <c r="B31" s="8">
        <v>0.5060787561919377</v>
      </c>
      <c r="C31" s="9">
        <v>11</v>
      </c>
      <c r="D31" s="9">
        <v>11</v>
      </c>
      <c r="E31" s="9"/>
      <c r="F31">
        <f t="shared" si="1"/>
        <v>255</v>
      </c>
    </row>
    <row r="32" spans="1:6" ht="12">
      <c r="A32" t="s">
        <v>27</v>
      </c>
      <c r="B32" s="8">
        <v>0.5065551198715252</v>
      </c>
      <c r="C32" s="9">
        <v>8</v>
      </c>
      <c r="D32" s="9">
        <v>8</v>
      </c>
      <c r="E32" s="9"/>
      <c r="F32">
        <f t="shared" si="1"/>
        <v>244</v>
      </c>
    </row>
    <row r="33" spans="1:6" ht="12">
      <c r="A33" t="s">
        <v>40</v>
      </c>
      <c r="B33" s="8">
        <v>0.5117986904682161</v>
      </c>
      <c r="C33" s="9">
        <v>8</v>
      </c>
      <c r="D33" s="9">
        <v>8</v>
      </c>
      <c r="E33" s="9"/>
      <c r="F33">
        <f t="shared" si="1"/>
        <v>236</v>
      </c>
    </row>
    <row r="34" spans="1:6" ht="12">
      <c r="A34" t="s">
        <v>51</v>
      </c>
      <c r="B34" s="8">
        <v>0.5146962112743375</v>
      </c>
      <c r="C34" s="9">
        <v>4</v>
      </c>
      <c r="D34" s="9">
        <v>4</v>
      </c>
      <c r="E34" s="9"/>
      <c r="F34">
        <f t="shared" si="1"/>
        <v>228</v>
      </c>
    </row>
    <row r="35" spans="1:6" ht="12">
      <c r="A35" t="s">
        <v>49</v>
      </c>
      <c r="B35" s="8">
        <v>0.5153068601232881</v>
      </c>
      <c r="C35" s="9">
        <v>3</v>
      </c>
      <c r="D35" s="9">
        <v>3</v>
      </c>
      <c r="E35" s="9"/>
      <c r="F35">
        <f t="shared" si="1"/>
        <v>224</v>
      </c>
    </row>
    <row r="36" spans="1:6" ht="12">
      <c r="A36" t="s">
        <v>53</v>
      </c>
      <c r="B36" s="8">
        <v>0.5159853716988367</v>
      </c>
      <c r="C36" s="9">
        <v>15</v>
      </c>
      <c r="D36" s="9">
        <v>15</v>
      </c>
      <c r="E36" s="9"/>
      <c r="F36">
        <f t="shared" si="1"/>
        <v>221</v>
      </c>
    </row>
    <row r="37" spans="1:6" ht="12">
      <c r="A37" t="s">
        <v>58</v>
      </c>
      <c r="B37" s="8">
        <v>0.5186766537974771</v>
      </c>
      <c r="C37" s="9">
        <v>21</v>
      </c>
      <c r="D37" s="9">
        <v>21</v>
      </c>
      <c r="E37" s="9"/>
      <c r="F37">
        <f t="shared" si="1"/>
        <v>206</v>
      </c>
    </row>
    <row r="38" spans="1:6" ht="12">
      <c r="A38" t="s">
        <v>52</v>
      </c>
      <c r="B38" s="8">
        <v>0.5217481599545806</v>
      </c>
      <c r="C38" s="9">
        <v>4</v>
      </c>
      <c r="D38" s="9">
        <v>4</v>
      </c>
      <c r="E38" s="9"/>
      <c r="F38">
        <f t="shared" si="1"/>
        <v>185</v>
      </c>
    </row>
    <row r="39" spans="1:6" ht="12">
      <c r="A39" t="s">
        <v>33</v>
      </c>
      <c r="B39" s="8">
        <v>0.5248958392517792</v>
      </c>
      <c r="C39" s="9">
        <v>13</v>
      </c>
      <c r="D39" s="9">
        <v>13</v>
      </c>
      <c r="E39" s="9"/>
      <c r="F39">
        <f t="shared" si="1"/>
        <v>181</v>
      </c>
    </row>
    <row r="40" spans="1:6" ht="12">
      <c r="A40" t="s">
        <v>56</v>
      </c>
      <c r="B40" s="8">
        <v>0.5317972021747037</v>
      </c>
      <c r="C40" s="9">
        <v>14</v>
      </c>
      <c r="D40" s="9">
        <v>14</v>
      </c>
      <c r="E40" s="9"/>
      <c r="F40">
        <f t="shared" si="1"/>
        <v>168</v>
      </c>
    </row>
    <row r="41" spans="1:6" ht="12">
      <c r="A41" t="s">
        <v>32</v>
      </c>
      <c r="B41" s="8">
        <v>0.5373159934758294</v>
      </c>
      <c r="C41" s="9">
        <v>25</v>
      </c>
      <c r="D41" s="9">
        <v>25</v>
      </c>
      <c r="E41" s="9"/>
      <c r="F41">
        <f t="shared" si="1"/>
        <v>154</v>
      </c>
    </row>
    <row r="42" spans="1:6" ht="12">
      <c r="A42" t="s">
        <v>24</v>
      </c>
      <c r="B42" s="8">
        <v>0.5376132423809992</v>
      </c>
      <c r="C42" s="9">
        <v>8</v>
      </c>
      <c r="D42" s="9">
        <v>8</v>
      </c>
      <c r="E42" s="9"/>
      <c r="F42">
        <f t="shared" si="1"/>
        <v>129</v>
      </c>
    </row>
    <row r="43" spans="1:6" ht="12">
      <c r="A43" t="s">
        <v>66</v>
      </c>
      <c r="B43" s="8">
        <v>0.5452578138867973</v>
      </c>
      <c r="C43" s="9">
        <v>32</v>
      </c>
      <c r="D43" s="9">
        <v>32</v>
      </c>
      <c r="E43" s="9"/>
      <c r="F43">
        <f t="shared" si="1"/>
        <v>121</v>
      </c>
    </row>
    <row r="44" spans="1:6" ht="12">
      <c r="A44" t="s">
        <v>64</v>
      </c>
      <c r="B44" s="8">
        <v>0.5454408688075086</v>
      </c>
      <c r="C44" s="9">
        <v>3</v>
      </c>
      <c r="D44" s="9">
        <v>3</v>
      </c>
      <c r="E44" s="9"/>
      <c r="F44">
        <f t="shared" si="1"/>
        <v>89</v>
      </c>
    </row>
    <row r="45" spans="1:6" ht="12">
      <c r="A45" t="s">
        <v>69</v>
      </c>
      <c r="B45" s="8">
        <v>0.5497104233066854</v>
      </c>
      <c r="C45" s="9">
        <v>13</v>
      </c>
      <c r="D45" s="9">
        <v>13</v>
      </c>
      <c r="E45" s="9"/>
      <c r="F45">
        <f t="shared" si="1"/>
        <v>86</v>
      </c>
    </row>
    <row r="46" spans="1:6" ht="12">
      <c r="A46" t="s">
        <v>39</v>
      </c>
      <c r="B46" s="8">
        <v>0.5535651523111966</v>
      </c>
      <c r="C46" s="9">
        <v>6</v>
      </c>
      <c r="D46" s="9">
        <v>6</v>
      </c>
      <c r="E46" s="9"/>
      <c r="F46">
        <f t="shared" si="1"/>
        <v>73</v>
      </c>
    </row>
    <row r="47" spans="1:6" ht="12">
      <c r="A47" t="s">
        <v>73</v>
      </c>
      <c r="B47" s="8">
        <v>0.555833730563727</v>
      </c>
      <c r="C47" s="9">
        <v>3</v>
      </c>
      <c r="D47" s="9">
        <v>3</v>
      </c>
      <c r="E47" s="9"/>
      <c r="F47">
        <f t="shared" si="1"/>
        <v>67</v>
      </c>
    </row>
    <row r="48" spans="1:6" ht="12">
      <c r="A48" t="s">
        <v>37</v>
      </c>
      <c r="B48" s="8">
        <v>0.5584143724215275</v>
      </c>
      <c r="C48" s="9">
        <v>12</v>
      </c>
      <c r="D48" s="9">
        <v>12</v>
      </c>
      <c r="E48" s="9"/>
      <c r="F48">
        <f t="shared" si="1"/>
        <v>64</v>
      </c>
    </row>
    <row r="49" spans="1:6" ht="12">
      <c r="A49" t="s">
        <v>22</v>
      </c>
      <c r="B49" s="8">
        <v>0.5616767004727321</v>
      </c>
      <c r="C49" s="9">
        <v>9</v>
      </c>
      <c r="D49" s="9">
        <v>9</v>
      </c>
      <c r="E49" s="9"/>
      <c r="F49">
        <f t="shared" si="1"/>
        <v>52</v>
      </c>
    </row>
    <row r="50" spans="1:6" ht="12">
      <c r="A50" t="s">
        <v>63</v>
      </c>
      <c r="B50" s="8">
        <v>0.5685946152976191</v>
      </c>
      <c r="C50" s="9">
        <v>8</v>
      </c>
      <c r="D50" s="9">
        <v>8</v>
      </c>
      <c r="E50" s="9"/>
      <c r="F50">
        <f t="shared" si="1"/>
        <v>43</v>
      </c>
    </row>
    <row r="51" spans="1:6" ht="12">
      <c r="A51" t="s">
        <v>59</v>
      </c>
      <c r="B51" s="8">
        <v>0.5709550541622703</v>
      </c>
      <c r="C51" s="9">
        <v>8</v>
      </c>
      <c r="D51" s="9">
        <v>8</v>
      </c>
      <c r="E51" s="9"/>
      <c r="F51">
        <f t="shared" si="1"/>
        <v>35</v>
      </c>
    </row>
    <row r="52" spans="1:6" ht="12">
      <c r="A52" t="s">
        <v>47</v>
      </c>
      <c r="B52" s="8">
        <v>0.5724291526319703</v>
      </c>
      <c r="C52" s="9">
        <v>7</v>
      </c>
      <c r="D52" s="9">
        <v>7</v>
      </c>
      <c r="E52" s="9"/>
      <c r="F52">
        <f t="shared" si="1"/>
        <v>27</v>
      </c>
    </row>
    <row r="53" spans="1:6" ht="12">
      <c r="A53" t="s">
        <v>23</v>
      </c>
      <c r="B53" s="8">
        <v>0.5737019338042444</v>
      </c>
      <c r="C53" s="9">
        <v>3</v>
      </c>
      <c r="D53" s="9">
        <v>3</v>
      </c>
      <c r="E53" s="9"/>
      <c r="F53">
        <f t="shared" si="1"/>
        <v>20</v>
      </c>
    </row>
    <row r="54" spans="1:6" ht="12">
      <c r="A54" t="s">
        <v>57</v>
      </c>
      <c r="B54" s="8">
        <v>0.5880123324992779</v>
      </c>
      <c r="C54" s="9">
        <v>3</v>
      </c>
      <c r="D54" s="9">
        <v>3</v>
      </c>
      <c r="E54" s="9"/>
      <c r="F54">
        <f t="shared" si="1"/>
        <v>17</v>
      </c>
    </row>
    <row r="55" spans="1:6" ht="12">
      <c r="A55" t="s">
        <v>35</v>
      </c>
      <c r="B55" s="8">
        <v>0.5959168887441559</v>
      </c>
      <c r="C55" s="9">
        <v>4</v>
      </c>
      <c r="D55" s="9">
        <v>4</v>
      </c>
      <c r="E55" s="9"/>
      <c r="F55">
        <f t="shared" si="1"/>
        <v>14</v>
      </c>
    </row>
    <row r="56" spans="1:6" ht="12">
      <c r="A56" t="s">
        <v>50</v>
      </c>
      <c r="B56" s="8">
        <v>0.6137453878284771</v>
      </c>
      <c r="C56" s="9">
        <v>5</v>
      </c>
      <c r="D56" s="9">
        <v>5</v>
      </c>
      <c r="E56" s="9"/>
      <c r="F56">
        <f>F57+C56</f>
        <v>10</v>
      </c>
    </row>
    <row r="57" spans="1:6" ht="12">
      <c r="A57" t="s">
        <v>67</v>
      </c>
      <c r="B57" s="8">
        <v>0.6214006547060611</v>
      </c>
      <c r="C57" s="9">
        <v>5</v>
      </c>
      <c r="D57" s="9">
        <v>5</v>
      </c>
      <c r="E57" s="9"/>
      <c r="F57">
        <f>D57</f>
        <v>5</v>
      </c>
    </row>
    <row r="58" spans="2:5" ht="12">
      <c r="B58" s="8"/>
      <c r="C58" s="9"/>
      <c r="D58" s="9"/>
      <c r="E58" s="9"/>
    </row>
    <row r="59" spans="1:5" s="4" customFormat="1" ht="12">
      <c r="A59" s="4" t="s">
        <v>74</v>
      </c>
      <c r="B59" s="10"/>
      <c r="C59" s="10">
        <f>SUM(C7:C57)</f>
        <v>538</v>
      </c>
      <c r="D59" s="10">
        <f>SUM(D7:D57)</f>
        <v>275</v>
      </c>
      <c r="E59" s="10">
        <f>SUM(E7:E57)</f>
        <v>263</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dimension ref="A1:H409"/>
  <sheetViews>
    <sheetView workbookViewId="0" topLeftCell="A1">
      <selection activeCell="F27" sqref="F27"/>
    </sheetView>
  </sheetViews>
  <sheetFormatPr defaultColWidth="11.57421875" defaultRowHeight="12.75"/>
  <cols>
    <col min="1" max="1" width="15.00390625" style="0" customWidth="1"/>
    <col min="2" max="2" width="14.7109375" style="0" customWidth="1"/>
    <col min="3" max="3" width="9.00390625" style="0" customWidth="1"/>
    <col min="4" max="4" width="11.421875" style="0" customWidth="1"/>
    <col min="5" max="5" width="12.140625" style="0" customWidth="1"/>
    <col min="6" max="6" width="11.421875" style="0" customWidth="1"/>
    <col min="7" max="7" width="9.00390625" style="0" customWidth="1"/>
    <col min="8" max="8" width="11.421875" style="0" customWidth="1"/>
    <col min="9" max="9" width="9.00390625" style="0" customWidth="1"/>
    <col min="10" max="16384" width="11.421875" style="0" customWidth="1"/>
  </cols>
  <sheetData>
    <row r="1" ht="12">
      <c r="B1" s="4" t="s">
        <v>89</v>
      </c>
    </row>
    <row r="2" ht="12">
      <c r="C2" s="4"/>
    </row>
    <row r="3" spans="1:3" s="6" customFormat="1" ht="12">
      <c r="A3" s="6" t="s">
        <v>153</v>
      </c>
      <c r="C3" s="7"/>
    </row>
    <row r="4" spans="1:3" s="6" customFormat="1" ht="12">
      <c r="A4" s="6" t="s">
        <v>140</v>
      </c>
      <c r="C4" s="7"/>
    </row>
    <row r="5" s="6" customFormat="1" ht="12">
      <c r="C5" s="7"/>
    </row>
    <row r="6" spans="2:8" ht="84">
      <c r="B6" s="5" t="s">
        <v>19</v>
      </c>
      <c r="C6" s="12" t="s">
        <v>81</v>
      </c>
      <c r="D6" s="5" t="s">
        <v>87</v>
      </c>
      <c r="E6" s="4" t="s">
        <v>88</v>
      </c>
      <c r="F6" s="5" t="s">
        <v>139</v>
      </c>
      <c r="G6" s="5" t="s">
        <v>136</v>
      </c>
      <c r="H6" s="5" t="s">
        <v>110</v>
      </c>
    </row>
    <row r="7" spans="1:8" ht="12">
      <c r="A7" t="s">
        <v>30</v>
      </c>
      <c r="B7" s="8">
        <v>0.1633289232525333</v>
      </c>
      <c r="C7" s="9">
        <v>3</v>
      </c>
      <c r="D7" s="8"/>
      <c r="E7" s="9">
        <v>3</v>
      </c>
      <c r="F7" s="1"/>
      <c r="G7">
        <f>E7</f>
        <v>3</v>
      </c>
      <c r="H7" s="1"/>
    </row>
    <row r="8" spans="1:8" ht="12">
      <c r="A8" t="s">
        <v>44</v>
      </c>
      <c r="B8" s="8">
        <v>0.3756606601650119</v>
      </c>
      <c r="C8" s="9">
        <v>12</v>
      </c>
      <c r="D8" s="8"/>
      <c r="E8" s="9">
        <v>12</v>
      </c>
      <c r="F8" s="1"/>
      <c r="G8">
        <f>G7+E8</f>
        <v>15</v>
      </c>
      <c r="H8" s="1"/>
    </row>
    <row r="9" spans="1:8" ht="12">
      <c r="A9" t="s">
        <v>62</v>
      </c>
      <c r="B9" s="8">
        <v>0.3781466788287503</v>
      </c>
      <c r="C9" s="9">
        <v>4</v>
      </c>
      <c r="D9" s="8"/>
      <c r="E9" s="9">
        <v>4</v>
      </c>
      <c r="F9" s="1"/>
      <c r="G9">
        <f aca="true" t="shared" si="0" ref="G9:G29">G8+E9</f>
        <v>19</v>
      </c>
      <c r="H9" s="1"/>
    </row>
    <row r="10" spans="1:8" ht="12">
      <c r="A10" t="s">
        <v>55</v>
      </c>
      <c r="B10" s="8">
        <v>0.39831186085654674</v>
      </c>
      <c r="C10" s="9">
        <v>33</v>
      </c>
      <c r="D10" s="8"/>
      <c r="E10" s="9">
        <v>33</v>
      </c>
      <c r="F10" s="1"/>
      <c r="G10">
        <f t="shared" si="0"/>
        <v>52</v>
      </c>
      <c r="H10" s="1"/>
    </row>
    <row r="11" spans="1:8" ht="12">
      <c r="A11" t="s">
        <v>34</v>
      </c>
      <c r="B11" s="8">
        <v>0.41615742530267685</v>
      </c>
      <c r="C11" s="9">
        <v>4</v>
      </c>
      <c r="D11" s="8"/>
      <c r="E11" s="9">
        <v>4</v>
      </c>
      <c r="F11" s="1"/>
      <c r="G11">
        <f t="shared" si="0"/>
        <v>56</v>
      </c>
      <c r="H11" s="1"/>
    </row>
    <row r="12" spans="1:8" ht="12">
      <c r="A12" t="s">
        <v>68</v>
      </c>
      <c r="B12" s="8">
        <v>0.43127823052130204</v>
      </c>
      <c r="C12" s="9">
        <v>3</v>
      </c>
      <c r="D12" s="8"/>
      <c r="E12" s="9">
        <v>3</v>
      </c>
      <c r="F12" s="1"/>
      <c r="G12">
        <f t="shared" si="0"/>
        <v>59</v>
      </c>
      <c r="H12" s="1"/>
    </row>
    <row r="13" spans="1:8" ht="12">
      <c r="A13" t="s">
        <v>42</v>
      </c>
      <c r="B13" s="8">
        <v>0.43828358978506243</v>
      </c>
      <c r="C13" s="9">
        <v>4</v>
      </c>
      <c r="D13" s="8"/>
      <c r="E13" s="9">
        <v>4</v>
      </c>
      <c r="F13" s="1"/>
      <c r="G13">
        <f t="shared" si="0"/>
        <v>63</v>
      </c>
      <c r="H13" s="1"/>
    </row>
    <row r="14" spans="1:8" ht="12">
      <c r="A14" t="s">
        <v>28</v>
      </c>
      <c r="B14" s="8">
        <v>0.4518961150756778</v>
      </c>
      <c r="C14" s="9">
        <v>8</v>
      </c>
      <c r="D14" s="8"/>
      <c r="E14" s="9">
        <v>8</v>
      </c>
      <c r="F14" s="1"/>
      <c r="G14">
        <f t="shared" si="0"/>
        <v>71</v>
      </c>
      <c r="H14" s="1"/>
    </row>
    <row r="15" spans="1:8" ht="12">
      <c r="A15" t="s">
        <v>53</v>
      </c>
      <c r="B15" s="8">
        <v>0.45331432635402674</v>
      </c>
      <c r="C15" s="9">
        <v>15</v>
      </c>
      <c r="D15" s="8"/>
      <c r="E15" s="9">
        <v>15</v>
      </c>
      <c r="F15" s="1"/>
      <c r="G15">
        <f t="shared" si="0"/>
        <v>86</v>
      </c>
      <c r="H15" s="1"/>
    </row>
    <row r="16" spans="1:8" ht="12">
      <c r="A16" t="s">
        <v>36</v>
      </c>
      <c r="B16" s="8">
        <v>0.455073375762022</v>
      </c>
      <c r="C16" s="9">
        <v>22</v>
      </c>
      <c r="D16" s="8"/>
      <c r="E16" s="9">
        <v>22</v>
      </c>
      <c r="F16" s="1"/>
      <c r="G16">
        <f t="shared" si="0"/>
        <v>108</v>
      </c>
      <c r="H16" s="1"/>
    </row>
    <row r="17" spans="1:8" ht="12">
      <c r="A17" t="s">
        <v>25</v>
      </c>
      <c r="B17" s="8">
        <v>0.45792204256204605</v>
      </c>
      <c r="C17" s="9">
        <v>6</v>
      </c>
      <c r="D17" s="8"/>
      <c r="E17" s="9">
        <v>6</v>
      </c>
      <c r="F17" s="1"/>
      <c r="G17">
        <f t="shared" si="0"/>
        <v>114</v>
      </c>
      <c r="H17" s="1"/>
    </row>
    <row r="18" spans="1:8" ht="12">
      <c r="A18" t="s">
        <v>46</v>
      </c>
      <c r="B18" s="8">
        <v>0.4618840593987157</v>
      </c>
      <c r="C18" s="9">
        <v>10</v>
      </c>
      <c r="D18" s="8"/>
      <c r="E18" s="9">
        <v>10</v>
      </c>
      <c r="F18" s="1"/>
      <c r="G18">
        <f t="shared" si="0"/>
        <v>124</v>
      </c>
      <c r="H18" s="1"/>
    </row>
    <row r="19" spans="1:8" ht="12">
      <c r="A19" t="s">
        <v>43</v>
      </c>
      <c r="B19" s="8">
        <v>0.4626736157046836</v>
      </c>
      <c r="C19" s="9">
        <v>10</v>
      </c>
      <c r="D19" s="8"/>
      <c r="E19" s="9">
        <v>10</v>
      </c>
      <c r="F19" s="1"/>
      <c r="G19">
        <f t="shared" si="0"/>
        <v>134</v>
      </c>
      <c r="H19" s="1"/>
    </row>
    <row r="20" spans="1:8" ht="12">
      <c r="A20" t="s">
        <v>29</v>
      </c>
      <c r="B20" s="8">
        <v>0.466370052982333</v>
      </c>
      <c r="C20" s="9">
        <v>3</v>
      </c>
      <c r="D20" s="8"/>
      <c r="E20" s="9">
        <v>3</v>
      </c>
      <c r="F20" s="1"/>
      <c r="G20">
        <f t="shared" si="0"/>
        <v>137</v>
      </c>
      <c r="H20" s="1"/>
    </row>
    <row r="21" spans="1:8" ht="12">
      <c r="A21" t="s">
        <v>71</v>
      </c>
      <c r="B21" s="8">
        <v>0.46885919344372534</v>
      </c>
      <c r="C21" s="9">
        <v>5</v>
      </c>
      <c r="D21" s="8"/>
      <c r="E21" s="9">
        <v>5</v>
      </c>
      <c r="F21" s="1"/>
      <c r="G21">
        <f t="shared" si="0"/>
        <v>142</v>
      </c>
      <c r="H21" s="1"/>
    </row>
    <row r="22" spans="1:8" ht="12">
      <c r="A22" t="s">
        <v>45</v>
      </c>
      <c r="B22" s="8">
        <v>0.47654886880320424</v>
      </c>
      <c r="C22" s="9">
        <v>18</v>
      </c>
      <c r="D22" s="8"/>
      <c r="E22" s="9">
        <v>18</v>
      </c>
      <c r="F22" s="1"/>
      <c r="G22">
        <f t="shared" si="0"/>
        <v>160</v>
      </c>
      <c r="H22" s="1"/>
    </row>
    <row r="23" spans="1:8" ht="12">
      <c r="A23" t="s">
        <v>26</v>
      </c>
      <c r="B23" s="8">
        <v>0.47815281888767924</v>
      </c>
      <c r="C23" s="9">
        <v>54</v>
      </c>
      <c r="D23" s="8"/>
      <c r="E23" s="9">
        <v>54</v>
      </c>
      <c r="F23" s="1"/>
      <c r="G23">
        <f t="shared" si="0"/>
        <v>214</v>
      </c>
      <c r="H23" s="1"/>
    </row>
    <row r="24" spans="1:8" ht="12">
      <c r="A24" t="s">
        <v>70</v>
      </c>
      <c r="B24" s="8">
        <v>0.4799044723287442</v>
      </c>
      <c r="C24" s="9">
        <v>11</v>
      </c>
      <c r="D24" s="8"/>
      <c r="E24" s="9">
        <v>11</v>
      </c>
      <c r="F24" s="1"/>
      <c r="G24">
        <f t="shared" si="0"/>
        <v>225</v>
      </c>
      <c r="H24" s="1"/>
    </row>
    <row r="25" spans="1:8" ht="12">
      <c r="A25" t="s">
        <v>41</v>
      </c>
      <c r="B25" s="8">
        <v>0.48227041843450436</v>
      </c>
      <c r="C25" s="9">
        <v>9</v>
      </c>
      <c r="D25" s="8"/>
      <c r="E25" s="9">
        <v>9</v>
      </c>
      <c r="F25" s="1"/>
      <c r="G25">
        <f t="shared" si="0"/>
        <v>234</v>
      </c>
      <c r="H25" s="1"/>
    </row>
    <row r="26" spans="1:8" ht="12">
      <c r="A26" t="s">
        <v>38</v>
      </c>
      <c r="B26" s="8">
        <v>0.4908956870530559</v>
      </c>
      <c r="C26" s="9">
        <v>7</v>
      </c>
      <c r="D26" s="8"/>
      <c r="E26" s="9">
        <v>7</v>
      </c>
      <c r="F26" s="1"/>
      <c r="G26">
        <f t="shared" si="0"/>
        <v>241</v>
      </c>
      <c r="H26" s="1"/>
    </row>
    <row r="27" spans="1:8" ht="12">
      <c r="A27" t="s">
        <v>72</v>
      </c>
      <c r="B27" s="8">
        <v>0.49093230047414377</v>
      </c>
      <c r="C27" s="9">
        <v>11</v>
      </c>
      <c r="D27" s="8"/>
      <c r="E27" s="9">
        <v>11</v>
      </c>
      <c r="F27" s="1"/>
      <c r="G27">
        <f t="shared" si="0"/>
        <v>252</v>
      </c>
      <c r="H27" s="1"/>
    </row>
    <row r="28" spans="1:8" ht="12">
      <c r="A28" t="s">
        <v>52</v>
      </c>
      <c r="B28" s="8">
        <v>0.49283588921720833</v>
      </c>
      <c r="C28" s="9">
        <v>4</v>
      </c>
      <c r="D28" s="8"/>
      <c r="E28" s="9">
        <v>4</v>
      </c>
      <c r="F28" s="1"/>
      <c r="G28">
        <f t="shared" si="0"/>
        <v>256</v>
      </c>
      <c r="H28" s="1"/>
    </row>
    <row r="29" spans="1:8" ht="12">
      <c r="A29" t="s">
        <v>61</v>
      </c>
      <c r="B29" s="8">
        <v>0.49659033047958356</v>
      </c>
      <c r="C29" s="9">
        <v>23</v>
      </c>
      <c r="D29" s="8"/>
      <c r="E29" s="9">
        <v>23</v>
      </c>
      <c r="F29" s="3">
        <f>F30+C29</f>
        <v>282</v>
      </c>
      <c r="G29">
        <f t="shared" si="0"/>
        <v>279</v>
      </c>
      <c r="H29" s="1" t="s">
        <v>140</v>
      </c>
    </row>
    <row r="30" spans="1:8" ht="12">
      <c r="A30" t="s">
        <v>60</v>
      </c>
      <c r="B30" s="8">
        <v>0.502139760190454</v>
      </c>
      <c r="C30" s="9">
        <v>7</v>
      </c>
      <c r="D30" s="9">
        <v>7</v>
      </c>
      <c r="E30" s="9"/>
      <c r="F30" s="3">
        <f aca="true" t="shared" si="1" ref="F30:F57">F31+C30</f>
        <v>259</v>
      </c>
      <c r="H30" s="1"/>
    </row>
    <row r="31" spans="1:8" ht="12">
      <c r="A31" t="s">
        <v>54</v>
      </c>
      <c r="B31" s="8">
        <v>0.5059645881663232</v>
      </c>
      <c r="C31" s="9">
        <v>5</v>
      </c>
      <c r="D31" s="9">
        <v>5</v>
      </c>
      <c r="E31" s="9"/>
      <c r="F31" s="3">
        <f t="shared" si="1"/>
        <v>252</v>
      </c>
      <c r="H31" s="1"/>
    </row>
    <row r="32" spans="1:8" ht="12">
      <c r="A32" t="s">
        <v>58</v>
      </c>
      <c r="B32" s="8">
        <v>0.5108056238992562</v>
      </c>
      <c r="C32" s="9">
        <v>21</v>
      </c>
      <c r="D32" s="9">
        <v>21</v>
      </c>
      <c r="E32" s="9"/>
      <c r="F32" s="3">
        <f t="shared" si="1"/>
        <v>247</v>
      </c>
      <c r="H32" s="1"/>
    </row>
    <row r="33" spans="1:8" ht="12">
      <c r="A33" t="s">
        <v>48</v>
      </c>
      <c r="B33" s="8">
        <v>0.5111090578828719</v>
      </c>
      <c r="C33" s="9">
        <v>11</v>
      </c>
      <c r="D33" s="9">
        <v>11</v>
      </c>
      <c r="E33" s="9"/>
      <c r="F33" s="3">
        <f t="shared" si="1"/>
        <v>226</v>
      </c>
      <c r="H33" s="1"/>
    </row>
    <row r="34" spans="1:8" ht="12">
      <c r="A34" t="s">
        <v>32</v>
      </c>
      <c r="B34" s="8">
        <v>0.5140983274237272</v>
      </c>
      <c r="C34" s="9">
        <v>25</v>
      </c>
      <c r="D34" s="9">
        <v>25</v>
      </c>
      <c r="E34" s="9"/>
      <c r="F34" s="3">
        <f t="shared" si="1"/>
        <v>215</v>
      </c>
      <c r="H34" s="1"/>
    </row>
    <row r="35" spans="1:8" ht="12">
      <c r="A35" t="s">
        <v>65</v>
      </c>
      <c r="B35" s="8">
        <v>0.5305584289149756</v>
      </c>
      <c r="C35" s="9">
        <v>11</v>
      </c>
      <c r="D35" s="9">
        <v>11</v>
      </c>
      <c r="E35" s="9"/>
      <c r="F35" s="3">
        <f t="shared" si="1"/>
        <v>190</v>
      </c>
      <c r="H35" s="1"/>
    </row>
    <row r="36" spans="1:8" ht="12">
      <c r="A36" t="s">
        <v>24</v>
      </c>
      <c r="B36" s="8">
        <v>0.5314867527529452</v>
      </c>
      <c r="C36" s="9">
        <v>8</v>
      </c>
      <c r="D36" s="9">
        <v>8</v>
      </c>
      <c r="E36" s="9"/>
      <c r="F36" s="3">
        <f t="shared" si="1"/>
        <v>179</v>
      </c>
      <c r="H36" s="1"/>
    </row>
    <row r="37" spans="1:8" ht="12">
      <c r="A37" t="s">
        <v>51</v>
      </c>
      <c r="B37" s="8">
        <v>0.5375060801802365</v>
      </c>
      <c r="C37" s="9">
        <v>4</v>
      </c>
      <c r="D37" s="9">
        <v>4</v>
      </c>
      <c r="E37" s="9"/>
      <c r="F37" s="3">
        <f t="shared" si="1"/>
        <v>171</v>
      </c>
      <c r="H37" s="1"/>
    </row>
    <row r="38" spans="1:8" ht="12">
      <c r="A38" t="s">
        <v>40</v>
      </c>
      <c r="B38" s="8">
        <v>0.5378002148759855</v>
      </c>
      <c r="C38" s="9">
        <v>8</v>
      </c>
      <c r="D38" s="9">
        <v>8</v>
      </c>
      <c r="E38" s="9"/>
      <c r="F38" s="3">
        <f t="shared" si="1"/>
        <v>167</v>
      </c>
      <c r="H38" s="1"/>
    </row>
    <row r="39" spans="1:8" ht="12">
      <c r="A39" t="s">
        <v>33</v>
      </c>
      <c r="B39" s="8">
        <v>0.5484706320944417</v>
      </c>
      <c r="C39" s="9">
        <v>13</v>
      </c>
      <c r="D39" s="9">
        <v>13</v>
      </c>
      <c r="E39" s="9"/>
      <c r="F39" s="3">
        <f t="shared" si="1"/>
        <v>159</v>
      </c>
      <c r="H39" s="1"/>
    </row>
    <row r="40" spans="1:8" ht="12">
      <c r="A40" t="s">
        <v>27</v>
      </c>
      <c r="B40" s="8">
        <v>0.5494497865895636</v>
      </c>
      <c r="C40" s="9">
        <v>8</v>
      </c>
      <c r="D40" s="9">
        <v>8</v>
      </c>
      <c r="E40" s="9"/>
      <c r="F40" s="3">
        <f t="shared" si="1"/>
        <v>146</v>
      </c>
      <c r="H40" s="1"/>
    </row>
    <row r="41" spans="1:8" ht="12">
      <c r="A41" t="s">
        <v>69</v>
      </c>
      <c r="B41" s="8">
        <v>0.5523842377977375</v>
      </c>
      <c r="C41" s="9">
        <v>13</v>
      </c>
      <c r="D41" s="9">
        <v>13</v>
      </c>
      <c r="E41" s="9"/>
      <c r="F41" s="3">
        <f t="shared" si="1"/>
        <v>138</v>
      </c>
      <c r="H41" s="1"/>
    </row>
    <row r="42" spans="1:8" ht="12">
      <c r="A42" t="s">
        <v>49</v>
      </c>
      <c r="B42" s="8">
        <v>0.5570010843169367</v>
      </c>
      <c r="C42" s="9">
        <v>3</v>
      </c>
      <c r="D42" s="9">
        <v>3</v>
      </c>
      <c r="E42" s="9"/>
      <c r="F42" s="3">
        <f t="shared" si="1"/>
        <v>125</v>
      </c>
      <c r="H42" s="1"/>
    </row>
    <row r="43" spans="1:8" ht="12">
      <c r="A43" t="s">
        <v>64</v>
      </c>
      <c r="B43" s="8">
        <v>0.5599086781172605</v>
      </c>
      <c r="C43" s="9">
        <v>3</v>
      </c>
      <c r="D43" s="9">
        <v>3</v>
      </c>
      <c r="E43" s="9"/>
      <c r="F43" s="3">
        <f t="shared" si="1"/>
        <v>122</v>
      </c>
      <c r="H43" s="1"/>
    </row>
    <row r="44" spans="1:8" ht="12">
      <c r="A44" t="s">
        <v>56</v>
      </c>
      <c r="B44" s="8">
        <v>0.5660694076294406</v>
      </c>
      <c r="C44" s="9">
        <v>14</v>
      </c>
      <c r="D44" s="9">
        <v>14</v>
      </c>
      <c r="E44" s="9"/>
      <c r="F44" s="3">
        <f t="shared" si="1"/>
        <v>119</v>
      </c>
      <c r="H44" s="1"/>
    </row>
    <row r="45" spans="1:8" ht="12">
      <c r="A45" t="s">
        <v>66</v>
      </c>
      <c r="B45" s="8">
        <v>0.5672348485399288</v>
      </c>
      <c r="C45" s="9">
        <v>32</v>
      </c>
      <c r="D45" s="9">
        <v>32</v>
      </c>
      <c r="E45" s="9"/>
      <c r="F45" s="3">
        <f t="shared" si="1"/>
        <v>105</v>
      </c>
      <c r="H45" s="1"/>
    </row>
    <row r="46" spans="1:8" ht="12">
      <c r="A46" t="s">
        <v>47</v>
      </c>
      <c r="B46" s="8">
        <v>0.5682282604488189</v>
      </c>
      <c r="C46" s="9">
        <v>7</v>
      </c>
      <c r="D46" s="9">
        <v>7</v>
      </c>
      <c r="E46" s="9"/>
      <c r="F46" s="3">
        <f t="shared" si="1"/>
        <v>73</v>
      </c>
      <c r="H46" s="1"/>
    </row>
    <row r="47" spans="1:8" ht="12">
      <c r="A47" t="s">
        <v>37</v>
      </c>
      <c r="B47" s="8">
        <v>0.570520838713725</v>
      </c>
      <c r="C47" s="9">
        <v>12</v>
      </c>
      <c r="D47" s="9">
        <v>12</v>
      </c>
      <c r="E47" s="9"/>
      <c r="F47" s="3">
        <f t="shared" si="1"/>
        <v>66</v>
      </c>
      <c r="H47" s="1"/>
    </row>
    <row r="48" spans="1:8" ht="12">
      <c r="A48" t="s">
        <v>63</v>
      </c>
      <c r="B48" s="8">
        <v>0.5727912120244603</v>
      </c>
      <c r="C48" s="9">
        <v>8</v>
      </c>
      <c r="D48" s="9">
        <v>8</v>
      </c>
      <c r="E48" s="9"/>
      <c r="F48" s="3">
        <f t="shared" si="1"/>
        <v>54</v>
      </c>
      <c r="H48" s="1"/>
    </row>
    <row r="49" spans="1:8" ht="12">
      <c r="A49" t="s">
        <v>57</v>
      </c>
      <c r="B49" s="8">
        <v>0.5766545247756285</v>
      </c>
      <c r="C49" s="9">
        <v>3</v>
      </c>
      <c r="D49" s="9">
        <v>3</v>
      </c>
      <c r="E49" s="9"/>
      <c r="F49" s="3">
        <f t="shared" si="1"/>
        <v>46</v>
      </c>
      <c r="H49" s="1"/>
    </row>
    <row r="50" spans="1:8" ht="12">
      <c r="A50" t="s">
        <v>22</v>
      </c>
      <c r="B50" s="8">
        <v>0.577428777546699</v>
      </c>
      <c r="C50" s="9">
        <v>9</v>
      </c>
      <c r="D50" s="9">
        <v>9</v>
      </c>
      <c r="E50" s="9"/>
      <c r="F50" s="3">
        <f t="shared" si="1"/>
        <v>43</v>
      </c>
      <c r="H50" s="1"/>
    </row>
    <row r="51" spans="1:8" ht="12">
      <c r="A51" t="s">
        <v>59</v>
      </c>
      <c r="B51" s="8">
        <v>0.5816357939294596</v>
      </c>
      <c r="C51" s="9">
        <v>8</v>
      </c>
      <c r="D51" s="9">
        <v>8</v>
      </c>
      <c r="E51" s="9"/>
      <c r="F51" s="3">
        <f t="shared" si="1"/>
        <v>34</v>
      </c>
      <c r="H51" s="1"/>
    </row>
    <row r="52" spans="1:8" ht="12">
      <c r="A52" t="s">
        <v>73</v>
      </c>
      <c r="B52" s="8">
        <v>0.6074812928047795</v>
      </c>
      <c r="C52" s="9">
        <v>3</v>
      </c>
      <c r="D52" s="9">
        <v>3</v>
      </c>
      <c r="E52" s="9"/>
      <c r="F52" s="3">
        <f t="shared" si="1"/>
        <v>26</v>
      </c>
      <c r="H52" s="1"/>
    </row>
    <row r="53" spans="1:8" ht="12">
      <c r="A53" t="s">
        <v>23</v>
      </c>
      <c r="B53" s="8">
        <v>0.6302707226222994</v>
      </c>
      <c r="C53" s="9">
        <v>3</v>
      </c>
      <c r="D53" s="9">
        <v>3</v>
      </c>
      <c r="E53" s="9"/>
      <c r="F53" s="3">
        <f t="shared" si="1"/>
        <v>23</v>
      </c>
      <c r="H53" s="1"/>
    </row>
    <row r="54" spans="1:8" ht="12">
      <c r="A54" t="s">
        <v>39</v>
      </c>
      <c r="B54" s="8">
        <v>0.6336295075863353</v>
      </c>
      <c r="C54" s="9">
        <v>6</v>
      </c>
      <c r="D54" s="9">
        <v>6</v>
      </c>
      <c r="E54" s="9"/>
      <c r="F54" s="3">
        <f t="shared" si="1"/>
        <v>20</v>
      </c>
      <c r="H54" s="1"/>
    </row>
    <row r="55" spans="1:8" ht="12">
      <c r="A55" t="s">
        <v>35</v>
      </c>
      <c r="B55" s="8">
        <v>0.6352870834765384</v>
      </c>
      <c r="C55" s="9">
        <v>4</v>
      </c>
      <c r="D55" s="9">
        <v>4</v>
      </c>
      <c r="E55" s="9"/>
      <c r="F55" s="3">
        <f t="shared" si="1"/>
        <v>14</v>
      </c>
      <c r="H55" s="1"/>
    </row>
    <row r="56" spans="1:8" ht="12">
      <c r="A56" t="s">
        <v>50</v>
      </c>
      <c r="B56" s="8">
        <v>0.636121696449001</v>
      </c>
      <c r="C56" s="9">
        <v>5</v>
      </c>
      <c r="D56" s="9">
        <v>5</v>
      </c>
      <c r="E56" s="9"/>
      <c r="F56" s="3">
        <f t="shared" si="1"/>
        <v>10</v>
      </c>
      <c r="H56" s="1"/>
    </row>
    <row r="57" spans="1:8" ht="12">
      <c r="A57" t="s">
        <v>67</v>
      </c>
      <c r="B57" s="8">
        <v>0.647972512315419</v>
      </c>
      <c r="C57" s="9">
        <v>5</v>
      </c>
      <c r="D57" s="9">
        <v>5</v>
      </c>
      <c r="E57" s="9"/>
      <c r="F57" s="3">
        <f t="shared" si="1"/>
        <v>5</v>
      </c>
      <c r="H57" s="1"/>
    </row>
    <row r="58" spans="2:8" ht="12">
      <c r="B58" s="8"/>
      <c r="C58" s="9"/>
      <c r="D58" s="9"/>
      <c r="E58" s="9"/>
      <c r="F58" s="1"/>
      <c r="H58" s="1"/>
    </row>
    <row r="59" spans="1:5" s="4" customFormat="1" ht="12">
      <c r="A59" s="4" t="s">
        <v>74</v>
      </c>
      <c r="B59" s="10"/>
      <c r="C59" s="10">
        <f>SUM(C7:C57)</f>
        <v>538</v>
      </c>
      <c r="D59" s="10">
        <f>SUM(D7:D57)</f>
        <v>259</v>
      </c>
      <c r="E59" s="10">
        <f>SUM(E7:E57)</f>
        <v>279</v>
      </c>
    </row>
    <row r="60" spans="2:3" ht="12">
      <c r="B60" s="9"/>
      <c r="C60" s="9"/>
    </row>
    <row r="61" spans="2:3" ht="12">
      <c r="B61" s="9"/>
      <c r="C61" s="9"/>
    </row>
    <row r="62" spans="2:3" ht="12">
      <c r="B62" s="9"/>
      <c r="C62" s="9"/>
    </row>
    <row r="63" spans="2:3" ht="12">
      <c r="B63" s="9"/>
      <c r="C63" s="9"/>
    </row>
    <row r="64" spans="2:3" ht="12">
      <c r="B64" s="9"/>
      <c r="C64" s="9"/>
    </row>
    <row r="65" spans="2:3" ht="12">
      <c r="B65" s="9"/>
      <c r="C65" s="9"/>
    </row>
    <row r="66" spans="2:3" ht="12">
      <c r="B66" s="9"/>
      <c r="C66" s="9"/>
    </row>
    <row r="67" spans="2:3" ht="12">
      <c r="B67" s="9"/>
      <c r="C67" s="9"/>
    </row>
    <row r="68" spans="2:3" ht="12">
      <c r="B68" s="9"/>
      <c r="C68" s="9"/>
    </row>
    <row r="69" spans="2:3" ht="12">
      <c r="B69" s="9"/>
      <c r="C69" s="9"/>
    </row>
    <row r="70" spans="2:3" ht="12">
      <c r="B70" s="9"/>
      <c r="C70" s="9"/>
    </row>
    <row r="71" spans="2:3" ht="12">
      <c r="B71" s="9"/>
      <c r="C71" s="9"/>
    </row>
    <row r="72" spans="2:3" ht="12">
      <c r="B72" s="9"/>
      <c r="C72" s="9"/>
    </row>
    <row r="73" spans="2:3" ht="12">
      <c r="B73" s="9"/>
      <c r="C73" s="9"/>
    </row>
    <row r="74" spans="2:3" ht="12">
      <c r="B74" s="9"/>
      <c r="C74" s="9"/>
    </row>
    <row r="75" spans="2:3" ht="12">
      <c r="B75" s="9"/>
      <c r="C75" s="9"/>
    </row>
    <row r="76" spans="2:3" ht="12">
      <c r="B76" s="9"/>
      <c r="C76" s="9"/>
    </row>
    <row r="77" spans="2:3" ht="12">
      <c r="B77" s="9"/>
      <c r="C77" s="9"/>
    </row>
    <row r="78" spans="2:3" ht="12">
      <c r="B78" s="9"/>
      <c r="C78" s="9"/>
    </row>
    <row r="79" spans="2:3" ht="12">
      <c r="B79" s="9"/>
      <c r="C79" s="9"/>
    </row>
    <row r="80" spans="2:3" ht="12">
      <c r="B80" s="9"/>
      <c r="C80" s="9"/>
    </row>
    <row r="81" spans="2:3" ht="12">
      <c r="B81" s="9"/>
      <c r="C81" s="9"/>
    </row>
    <row r="82" spans="2:3" ht="12">
      <c r="B82" s="9"/>
      <c r="C82" s="9"/>
    </row>
    <row r="83" spans="2:3" ht="12">
      <c r="B83" s="9"/>
      <c r="C83" s="9"/>
    </row>
    <row r="84" spans="2:3" ht="12">
      <c r="B84" s="9"/>
      <c r="C84" s="9"/>
    </row>
    <row r="85" spans="2:3" ht="12">
      <c r="B85" s="9"/>
      <c r="C85" s="9"/>
    </row>
    <row r="86" spans="2:3" ht="12">
      <c r="B86" s="9"/>
      <c r="C86" s="9"/>
    </row>
    <row r="87" spans="2:3" ht="12">
      <c r="B87" s="9"/>
      <c r="C87" s="9"/>
    </row>
    <row r="88" spans="2:3" ht="12">
      <c r="B88" s="9"/>
      <c r="C88" s="9"/>
    </row>
    <row r="89" spans="2:3" ht="12">
      <c r="B89" s="9"/>
      <c r="C89" s="9"/>
    </row>
    <row r="90" spans="2:3" ht="12">
      <c r="B90" s="9"/>
      <c r="C90" s="9"/>
    </row>
    <row r="91" spans="2:3" ht="12">
      <c r="B91" s="9"/>
      <c r="C91" s="9"/>
    </row>
    <row r="92" spans="2:3" ht="12">
      <c r="B92" s="9"/>
      <c r="C92" s="9"/>
    </row>
    <row r="93" spans="2:3" ht="12">
      <c r="B93" s="9"/>
      <c r="C93" s="9"/>
    </row>
    <row r="94" spans="2:3" ht="12">
      <c r="B94" s="9"/>
      <c r="C94" s="9"/>
    </row>
    <row r="95" spans="2:3" ht="12">
      <c r="B95" s="9"/>
      <c r="C95" s="9"/>
    </row>
    <row r="96" spans="2:3" ht="12">
      <c r="B96" s="9"/>
      <c r="C96" s="9"/>
    </row>
    <row r="97" spans="2:3" ht="12">
      <c r="B97" s="9"/>
      <c r="C97" s="9"/>
    </row>
    <row r="98" spans="2:3" ht="12">
      <c r="B98" s="9"/>
      <c r="C98" s="9"/>
    </row>
    <row r="99" spans="2:3" ht="12">
      <c r="B99" s="9"/>
      <c r="C99" s="9"/>
    </row>
    <row r="100" spans="2:3" ht="12">
      <c r="B100" s="9"/>
      <c r="C100" s="9"/>
    </row>
    <row r="101" spans="2:3" ht="12">
      <c r="B101" s="9"/>
      <c r="C101" s="9"/>
    </row>
    <row r="102" spans="2:3" ht="12">
      <c r="B102" s="9"/>
      <c r="C102" s="9"/>
    </row>
    <row r="103" spans="2:3" ht="12">
      <c r="B103" s="9"/>
      <c r="C103" s="9"/>
    </row>
    <row r="104" spans="2:3" ht="12">
      <c r="B104" s="9"/>
      <c r="C104" s="9"/>
    </row>
    <row r="105" spans="2:3" ht="12">
      <c r="B105" s="9"/>
      <c r="C105" s="9"/>
    </row>
    <row r="106" spans="2:3" ht="12">
      <c r="B106" s="9"/>
      <c r="C106" s="9"/>
    </row>
    <row r="107" spans="2:3" ht="12">
      <c r="B107" s="9"/>
      <c r="C107" s="9"/>
    </row>
    <row r="108" spans="2:3" ht="12">
      <c r="B108" s="9"/>
      <c r="C108" s="9"/>
    </row>
    <row r="109" spans="2:3" ht="12">
      <c r="B109" s="9"/>
      <c r="C109" s="9"/>
    </row>
    <row r="110" spans="2:3" ht="12">
      <c r="B110" s="9"/>
      <c r="C110" s="9"/>
    </row>
    <row r="111" spans="2:3" ht="12">
      <c r="B111" s="9"/>
      <c r="C111" s="9"/>
    </row>
    <row r="112" spans="2:3" ht="12">
      <c r="B112" s="9"/>
      <c r="C112" s="9"/>
    </row>
    <row r="113" spans="2:3" ht="12">
      <c r="B113" s="9"/>
      <c r="C113" s="9"/>
    </row>
    <row r="114" spans="2:3" ht="12">
      <c r="B114" s="9"/>
      <c r="C114" s="9"/>
    </row>
    <row r="115" spans="2:3" ht="12">
      <c r="B115" s="9"/>
      <c r="C115" s="9"/>
    </row>
    <row r="116" spans="2:3" ht="12">
      <c r="B116" s="9"/>
      <c r="C116" s="9"/>
    </row>
    <row r="117" spans="2:3" ht="12">
      <c r="B117" s="9"/>
      <c r="C117" s="9"/>
    </row>
    <row r="118" spans="2:3" ht="12">
      <c r="B118" s="9"/>
      <c r="C118" s="9"/>
    </row>
    <row r="119" spans="2:3" ht="12">
      <c r="B119" s="9"/>
      <c r="C119" s="9"/>
    </row>
    <row r="120" spans="2:3" ht="12">
      <c r="B120" s="9"/>
      <c r="C120" s="9"/>
    </row>
    <row r="121" spans="2:3" ht="12">
      <c r="B121" s="9"/>
      <c r="C121" s="9"/>
    </row>
    <row r="122" spans="2:3" ht="12">
      <c r="B122" s="9"/>
      <c r="C122" s="9"/>
    </row>
    <row r="123" spans="2:3" ht="12">
      <c r="B123" s="9"/>
      <c r="C123" s="9"/>
    </row>
    <row r="124" spans="2:3" ht="12">
      <c r="B124" s="9"/>
      <c r="C124" s="9"/>
    </row>
    <row r="125" spans="2:3" ht="12">
      <c r="B125" s="9"/>
      <c r="C125" s="9"/>
    </row>
    <row r="126" spans="2:3" ht="12">
      <c r="B126" s="9"/>
      <c r="C126" s="9"/>
    </row>
    <row r="127" spans="2:3" ht="12">
      <c r="B127" s="9"/>
      <c r="C127" s="9"/>
    </row>
    <row r="128" spans="2:3" ht="12">
      <c r="B128" s="9"/>
      <c r="C128" s="9"/>
    </row>
    <row r="129" spans="2:3" ht="12">
      <c r="B129" s="9"/>
      <c r="C129" s="9"/>
    </row>
    <row r="130" spans="2:3" ht="12">
      <c r="B130" s="9"/>
      <c r="C130" s="9"/>
    </row>
    <row r="131" spans="2:3" ht="12">
      <c r="B131" s="9"/>
      <c r="C131" s="9"/>
    </row>
    <row r="132" spans="2:3" ht="12">
      <c r="B132" s="9"/>
      <c r="C132" s="9"/>
    </row>
    <row r="133" spans="2:3" ht="12">
      <c r="B133" s="9"/>
      <c r="C133" s="9"/>
    </row>
    <row r="134" spans="2:3" ht="12">
      <c r="B134" s="9"/>
      <c r="C134" s="9"/>
    </row>
    <row r="135" spans="2:3" ht="12">
      <c r="B135" s="9"/>
      <c r="C135" s="9"/>
    </row>
    <row r="136" spans="2:3" ht="12">
      <c r="B136" s="9"/>
      <c r="C136" s="9"/>
    </row>
    <row r="137" spans="2:3" ht="12">
      <c r="B137" s="9"/>
      <c r="C137" s="9"/>
    </row>
    <row r="138" spans="2:3" ht="12">
      <c r="B138" s="9"/>
      <c r="C138" s="9"/>
    </row>
    <row r="139" spans="2:3" ht="12">
      <c r="B139" s="9"/>
      <c r="C139" s="9"/>
    </row>
    <row r="140" spans="2:3" ht="12">
      <c r="B140" s="9"/>
      <c r="C140" s="9"/>
    </row>
    <row r="141" spans="2:3" ht="12">
      <c r="B141" s="9"/>
      <c r="C141" s="9"/>
    </row>
    <row r="142" spans="2:3" ht="12">
      <c r="B142" s="9"/>
      <c r="C142" s="9"/>
    </row>
    <row r="143" spans="2:3" ht="12">
      <c r="B143" s="9"/>
      <c r="C143" s="9"/>
    </row>
    <row r="144" spans="2:3" ht="12">
      <c r="B144" s="9"/>
      <c r="C144" s="9"/>
    </row>
    <row r="145" spans="2:3" ht="12">
      <c r="B145" s="9"/>
      <c r="C145" s="9"/>
    </row>
    <row r="146" spans="2:3" ht="12">
      <c r="B146" s="9"/>
      <c r="C146" s="9"/>
    </row>
    <row r="147" spans="2:3" ht="12">
      <c r="B147" s="9"/>
      <c r="C147" s="9"/>
    </row>
    <row r="148" spans="2:3" ht="12">
      <c r="B148" s="9"/>
      <c r="C148" s="9"/>
    </row>
    <row r="149" spans="2:3" ht="12">
      <c r="B149" s="9"/>
      <c r="C149" s="9"/>
    </row>
    <row r="150" spans="2:3" ht="12">
      <c r="B150" s="9"/>
      <c r="C150" s="9"/>
    </row>
    <row r="151" spans="2:3" ht="12">
      <c r="B151" s="9"/>
      <c r="C151" s="9"/>
    </row>
    <row r="152" spans="2:3" ht="12">
      <c r="B152" s="9"/>
      <c r="C152" s="9"/>
    </row>
    <row r="153" spans="2:3" ht="12">
      <c r="B153" s="9"/>
      <c r="C153" s="9"/>
    </row>
    <row r="154" spans="2:3" ht="12">
      <c r="B154" s="9"/>
      <c r="C154" s="9"/>
    </row>
    <row r="155" spans="2:3" ht="12">
      <c r="B155" s="9"/>
      <c r="C155" s="9"/>
    </row>
    <row r="156" spans="2:3" ht="12">
      <c r="B156" s="9"/>
      <c r="C156" s="9"/>
    </row>
    <row r="157" spans="2:3" ht="12">
      <c r="B157" s="9"/>
      <c r="C157" s="9"/>
    </row>
    <row r="158" spans="2:3" ht="12">
      <c r="B158" s="9"/>
      <c r="C158" s="9"/>
    </row>
    <row r="159" spans="2:3" ht="12">
      <c r="B159" s="9"/>
      <c r="C159" s="9"/>
    </row>
    <row r="160" spans="2:3" ht="12">
      <c r="B160" s="9"/>
      <c r="C160" s="9"/>
    </row>
    <row r="161" spans="2:3" ht="12">
      <c r="B161" s="9"/>
      <c r="C161" s="9"/>
    </row>
    <row r="162" spans="2:3" ht="12">
      <c r="B162" s="9"/>
      <c r="C162" s="9"/>
    </row>
    <row r="163" spans="2:3" ht="12">
      <c r="B163" s="9"/>
      <c r="C163" s="9"/>
    </row>
    <row r="164" spans="2:3" ht="12">
      <c r="B164" s="9"/>
      <c r="C164" s="9"/>
    </row>
    <row r="165" spans="2:3" ht="12">
      <c r="B165" s="9"/>
      <c r="C165" s="9"/>
    </row>
    <row r="166" spans="2:3" ht="12">
      <c r="B166" s="9"/>
      <c r="C166" s="9"/>
    </row>
    <row r="167" spans="2:3" ht="12">
      <c r="B167" s="9"/>
      <c r="C167" s="9"/>
    </row>
    <row r="168" spans="2:3" ht="12">
      <c r="B168" s="9"/>
      <c r="C168" s="9"/>
    </row>
    <row r="169" spans="2:3" ht="12">
      <c r="B169" s="9"/>
      <c r="C169" s="9"/>
    </row>
    <row r="170" spans="2:3" ht="12">
      <c r="B170" s="9"/>
      <c r="C170" s="9"/>
    </row>
    <row r="171" spans="2:3" ht="12">
      <c r="B171" s="9"/>
      <c r="C171" s="9"/>
    </row>
    <row r="172" spans="2:3" ht="12">
      <c r="B172" s="9"/>
      <c r="C172" s="9"/>
    </row>
    <row r="173" spans="2:3" ht="12">
      <c r="B173" s="9"/>
      <c r="C173" s="9"/>
    </row>
    <row r="174" spans="2:3" ht="12">
      <c r="B174" s="9"/>
      <c r="C174" s="9"/>
    </row>
    <row r="175" spans="2:3" ht="12">
      <c r="B175" s="9"/>
      <c r="C175" s="9"/>
    </row>
    <row r="176" spans="2:3" ht="12">
      <c r="B176" s="9"/>
      <c r="C176" s="9"/>
    </row>
    <row r="177" spans="2:3" ht="12">
      <c r="B177" s="9"/>
      <c r="C177" s="9"/>
    </row>
    <row r="178" spans="2:3" ht="12">
      <c r="B178" s="9"/>
      <c r="C178" s="9"/>
    </row>
    <row r="179" spans="2:3" ht="12">
      <c r="B179" s="9"/>
      <c r="C179" s="9"/>
    </row>
    <row r="180" spans="2:3" ht="12">
      <c r="B180" s="9"/>
      <c r="C180" s="9"/>
    </row>
    <row r="181" spans="2:3" ht="12">
      <c r="B181" s="9"/>
      <c r="C181" s="9"/>
    </row>
    <row r="182" spans="2:3" ht="12">
      <c r="B182" s="9"/>
      <c r="C182" s="9"/>
    </row>
    <row r="183" spans="2:3" ht="12">
      <c r="B183" s="9"/>
      <c r="C183" s="9"/>
    </row>
    <row r="184" spans="2:3" ht="12">
      <c r="B184" s="9"/>
      <c r="C184" s="9"/>
    </row>
    <row r="185" spans="2:3" ht="12">
      <c r="B185" s="9"/>
      <c r="C185" s="9"/>
    </row>
    <row r="186" spans="2:3" ht="12">
      <c r="B186" s="9"/>
      <c r="C186" s="9"/>
    </row>
    <row r="187" spans="2:3" ht="12">
      <c r="B187" s="9"/>
      <c r="C187" s="9"/>
    </row>
    <row r="188" spans="2:3" ht="12">
      <c r="B188" s="9"/>
      <c r="C188" s="9"/>
    </row>
    <row r="189" spans="2:3" ht="12">
      <c r="B189" s="9"/>
      <c r="C189" s="9"/>
    </row>
    <row r="190" spans="2:3" ht="12">
      <c r="B190" s="9"/>
      <c r="C190" s="9"/>
    </row>
    <row r="191" spans="2:3" ht="12">
      <c r="B191" s="9"/>
      <c r="C191" s="9"/>
    </row>
    <row r="192" spans="2:3" ht="12">
      <c r="B192" s="9"/>
      <c r="C192" s="9"/>
    </row>
    <row r="193" spans="2:3" ht="12">
      <c r="B193" s="9"/>
      <c r="C193" s="9"/>
    </row>
    <row r="194" spans="2:3" ht="12">
      <c r="B194" s="9"/>
      <c r="C194" s="9"/>
    </row>
    <row r="195" spans="2:3" ht="12">
      <c r="B195" s="9"/>
      <c r="C195" s="9"/>
    </row>
    <row r="196" spans="2:3" ht="12">
      <c r="B196" s="9"/>
      <c r="C196" s="9"/>
    </row>
    <row r="197" spans="2:3" ht="12">
      <c r="B197" s="9"/>
      <c r="C197" s="9"/>
    </row>
    <row r="198" spans="2:3" ht="12">
      <c r="B198" s="9"/>
      <c r="C198" s="9"/>
    </row>
    <row r="199" spans="2:3" ht="12">
      <c r="B199" s="9"/>
      <c r="C199" s="9"/>
    </row>
    <row r="200" spans="2:3" ht="12">
      <c r="B200" s="9"/>
      <c r="C200" s="9"/>
    </row>
    <row r="201" spans="2:3" ht="12">
      <c r="B201" s="9"/>
      <c r="C201" s="9"/>
    </row>
    <row r="202" spans="2:3" ht="12">
      <c r="B202" s="9"/>
      <c r="C202" s="9"/>
    </row>
    <row r="203" spans="2:3" ht="12">
      <c r="B203" s="9"/>
      <c r="C203" s="9"/>
    </row>
    <row r="204" spans="2:3" ht="12">
      <c r="B204" s="9"/>
      <c r="C204" s="9"/>
    </row>
    <row r="205" spans="2:3" ht="12">
      <c r="B205" s="9"/>
      <c r="C205" s="9"/>
    </row>
    <row r="206" spans="2:3" ht="12">
      <c r="B206" s="9"/>
      <c r="C206" s="9"/>
    </row>
    <row r="207" spans="2:3" ht="12">
      <c r="B207" s="9"/>
      <c r="C207" s="9"/>
    </row>
    <row r="208" spans="2:3" ht="12">
      <c r="B208" s="9"/>
      <c r="C208" s="9"/>
    </row>
    <row r="209" spans="2:3" ht="12">
      <c r="B209" s="9"/>
      <c r="C209" s="9"/>
    </row>
    <row r="210" spans="2:3" ht="12">
      <c r="B210" s="9"/>
      <c r="C210" s="9"/>
    </row>
    <row r="211" spans="2:3" ht="12">
      <c r="B211" s="9"/>
      <c r="C211" s="9"/>
    </row>
    <row r="212" spans="2:3" ht="12">
      <c r="B212" s="9"/>
      <c r="C212" s="9"/>
    </row>
    <row r="213" spans="2:3" ht="12">
      <c r="B213" s="9"/>
      <c r="C213" s="9"/>
    </row>
    <row r="214" spans="2:3" ht="12">
      <c r="B214" s="9"/>
      <c r="C214" s="9"/>
    </row>
    <row r="215" spans="2:3" ht="12">
      <c r="B215" s="9"/>
      <c r="C215" s="9"/>
    </row>
    <row r="216" spans="2:3" ht="12">
      <c r="B216" s="9"/>
      <c r="C216" s="9"/>
    </row>
    <row r="217" spans="2:3" ht="12">
      <c r="B217" s="9"/>
      <c r="C217" s="9"/>
    </row>
    <row r="218" spans="2:3" ht="12">
      <c r="B218" s="9"/>
      <c r="C218" s="9"/>
    </row>
    <row r="219" spans="2:3" ht="12">
      <c r="B219" s="9"/>
      <c r="C219" s="9"/>
    </row>
    <row r="220" spans="2:3" ht="12">
      <c r="B220" s="9"/>
      <c r="C220" s="9"/>
    </row>
    <row r="221" spans="2:3" ht="12">
      <c r="B221" s="9"/>
      <c r="C221" s="9"/>
    </row>
    <row r="222" spans="2:3" ht="12">
      <c r="B222" s="9"/>
      <c r="C222" s="9"/>
    </row>
    <row r="223" spans="2:3" ht="12">
      <c r="B223" s="9"/>
      <c r="C223" s="9"/>
    </row>
    <row r="224" spans="2:3" ht="12">
      <c r="B224" s="9"/>
      <c r="C224" s="9"/>
    </row>
    <row r="225" spans="2:3" ht="12">
      <c r="B225" s="9"/>
      <c r="C225" s="9"/>
    </row>
    <row r="226" spans="2:3" ht="12">
      <c r="B226" s="9"/>
      <c r="C226" s="9"/>
    </row>
    <row r="227" spans="2:3" ht="12">
      <c r="B227" s="9"/>
      <c r="C227" s="9"/>
    </row>
    <row r="228" spans="2:3" ht="12">
      <c r="B228" s="9"/>
      <c r="C228" s="9"/>
    </row>
    <row r="229" spans="2:3" ht="12">
      <c r="B229" s="9"/>
      <c r="C229" s="9"/>
    </row>
    <row r="230" spans="2:3" ht="12">
      <c r="B230" s="9"/>
      <c r="C230" s="9"/>
    </row>
    <row r="231" spans="2:3" ht="12">
      <c r="B231" s="9"/>
      <c r="C231" s="9"/>
    </row>
    <row r="232" spans="2:3" ht="12">
      <c r="B232" s="9"/>
      <c r="C232" s="9"/>
    </row>
    <row r="233" spans="2:3" ht="12">
      <c r="B233" s="9"/>
      <c r="C233" s="9"/>
    </row>
    <row r="234" spans="2:3" ht="12">
      <c r="B234" s="9"/>
      <c r="C234" s="9"/>
    </row>
    <row r="235" spans="2:3" ht="12">
      <c r="B235" s="9"/>
      <c r="C235" s="9"/>
    </row>
    <row r="236" spans="2:3" ht="12">
      <c r="B236" s="9"/>
      <c r="C236" s="9"/>
    </row>
    <row r="237" spans="2:3" ht="12">
      <c r="B237" s="9"/>
      <c r="C237" s="9"/>
    </row>
    <row r="238" spans="2:3" ht="12">
      <c r="B238" s="9"/>
      <c r="C238" s="9"/>
    </row>
    <row r="239" spans="2:3" ht="12">
      <c r="B239" s="9"/>
      <c r="C239" s="9"/>
    </row>
    <row r="240" spans="2:3" ht="12">
      <c r="B240" s="9"/>
      <c r="C240" s="9"/>
    </row>
    <row r="241" spans="2:3" ht="12">
      <c r="B241" s="9"/>
      <c r="C241" s="9"/>
    </row>
    <row r="242" spans="2:3" ht="12">
      <c r="B242" s="9"/>
      <c r="C242" s="9"/>
    </row>
    <row r="243" spans="2:3" ht="12">
      <c r="B243" s="9"/>
      <c r="C243" s="9"/>
    </row>
    <row r="244" spans="2:3" ht="12">
      <c r="B244" s="9"/>
      <c r="C244" s="9"/>
    </row>
    <row r="245" spans="2:3" ht="12">
      <c r="B245" s="9"/>
      <c r="C245" s="9"/>
    </row>
    <row r="246" spans="2:3" ht="12">
      <c r="B246" s="9"/>
      <c r="C246" s="9"/>
    </row>
    <row r="247" spans="2:3" ht="12">
      <c r="B247" s="9"/>
      <c r="C247" s="9"/>
    </row>
    <row r="248" spans="2:3" ht="12">
      <c r="B248" s="9"/>
      <c r="C248" s="9"/>
    </row>
    <row r="249" spans="2:3" ht="12">
      <c r="B249" s="9"/>
      <c r="C249" s="9"/>
    </row>
    <row r="250" spans="2:3" ht="12">
      <c r="B250" s="9"/>
      <c r="C250" s="9"/>
    </row>
    <row r="251" spans="2:3" ht="12">
      <c r="B251" s="9"/>
      <c r="C251" s="9"/>
    </row>
    <row r="252" spans="2:3" ht="12">
      <c r="B252" s="9"/>
      <c r="C252" s="9"/>
    </row>
    <row r="253" spans="2:3" ht="12">
      <c r="B253" s="9"/>
      <c r="C253" s="9"/>
    </row>
    <row r="254" spans="2:3" ht="12">
      <c r="B254" s="9"/>
      <c r="C254" s="9"/>
    </row>
    <row r="255" spans="2:3" ht="12">
      <c r="B255" s="9"/>
      <c r="C255" s="9"/>
    </row>
    <row r="256" spans="2:3" ht="12">
      <c r="B256" s="9"/>
      <c r="C256" s="9"/>
    </row>
    <row r="257" spans="2:3" ht="12">
      <c r="B257" s="9"/>
      <c r="C257" s="9"/>
    </row>
    <row r="258" spans="2:3" ht="12">
      <c r="B258" s="9"/>
      <c r="C258" s="9"/>
    </row>
    <row r="259" spans="2:3" ht="12">
      <c r="B259" s="9"/>
      <c r="C259" s="9"/>
    </row>
    <row r="260" spans="2:3" ht="12">
      <c r="B260" s="9"/>
      <c r="C260" s="9"/>
    </row>
    <row r="261" spans="2:3" ht="12">
      <c r="B261" s="9"/>
      <c r="C261" s="9"/>
    </row>
    <row r="262" spans="2:3" ht="12">
      <c r="B262" s="9"/>
      <c r="C262" s="9"/>
    </row>
    <row r="263" spans="2:3" ht="12">
      <c r="B263" s="9"/>
      <c r="C263" s="9"/>
    </row>
    <row r="264" spans="2:3" ht="12">
      <c r="B264" s="9"/>
      <c r="C264" s="9"/>
    </row>
    <row r="265" spans="2:3" ht="12">
      <c r="B265" s="9"/>
      <c r="C265" s="9"/>
    </row>
    <row r="266" spans="2:3" ht="12">
      <c r="B266" s="9"/>
      <c r="C266" s="9"/>
    </row>
    <row r="267" spans="2:3" ht="12">
      <c r="B267" s="9"/>
      <c r="C267" s="9"/>
    </row>
    <row r="268" spans="2:3" ht="12">
      <c r="B268" s="9"/>
      <c r="C268" s="9"/>
    </row>
    <row r="269" spans="2:3" ht="12">
      <c r="B269" s="9"/>
      <c r="C269" s="9"/>
    </row>
    <row r="270" spans="2:3" ht="12">
      <c r="B270" s="9"/>
      <c r="C270" s="9"/>
    </row>
    <row r="271" spans="2:3" ht="12">
      <c r="B271" s="9"/>
      <c r="C271" s="9"/>
    </row>
    <row r="272" spans="2:3" ht="12">
      <c r="B272" s="9"/>
      <c r="C272" s="9"/>
    </row>
    <row r="273" spans="2:3" ht="12">
      <c r="B273" s="9"/>
      <c r="C273" s="9"/>
    </row>
    <row r="274" spans="2:3" ht="12">
      <c r="B274" s="9"/>
      <c r="C274" s="9"/>
    </row>
    <row r="275" spans="2:3" ht="12">
      <c r="B275" s="9"/>
      <c r="C275" s="9"/>
    </row>
    <row r="276" spans="2:3" ht="12">
      <c r="B276" s="9"/>
      <c r="C276" s="9"/>
    </row>
    <row r="277" spans="2:3" ht="12">
      <c r="B277" s="9"/>
      <c r="C277" s="9"/>
    </row>
    <row r="278" spans="2:3" ht="12">
      <c r="B278" s="9"/>
      <c r="C278" s="9"/>
    </row>
    <row r="279" spans="2:3" ht="12">
      <c r="B279" s="9"/>
      <c r="C279" s="9"/>
    </row>
    <row r="280" spans="2:3" ht="12">
      <c r="B280" s="9"/>
      <c r="C280" s="9"/>
    </row>
    <row r="281" spans="2:3" ht="12">
      <c r="B281" s="9"/>
      <c r="C281" s="9"/>
    </row>
    <row r="282" spans="2:3" ht="12">
      <c r="B282" s="9"/>
      <c r="C282" s="9"/>
    </row>
    <row r="283" spans="2:3" ht="12">
      <c r="B283" s="9"/>
      <c r="C283" s="9"/>
    </row>
    <row r="284" spans="2:3" ht="12">
      <c r="B284" s="9"/>
      <c r="C284" s="9"/>
    </row>
    <row r="285" spans="2:3" ht="12">
      <c r="B285" s="9"/>
      <c r="C285" s="9"/>
    </row>
    <row r="286" spans="2:3" ht="12">
      <c r="B286" s="9"/>
      <c r="C286" s="9"/>
    </row>
    <row r="287" spans="2:3" ht="12">
      <c r="B287" s="9"/>
      <c r="C287" s="9"/>
    </row>
    <row r="288" spans="2:3" ht="12">
      <c r="B288" s="9"/>
      <c r="C288" s="9"/>
    </row>
    <row r="289" spans="2:3" ht="12">
      <c r="B289" s="9"/>
      <c r="C289" s="9"/>
    </row>
    <row r="290" spans="2:3" ht="12">
      <c r="B290" s="9"/>
      <c r="C290" s="9"/>
    </row>
    <row r="291" spans="2:3" ht="12">
      <c r="B291" s="9"/>
      <c r="C291" s="9"/>
    </row>
    <row r="292" spans="2:3" ht="12">
      <c r="B292" s="9"/>
      <c r="C292" s="9"/>
    </row>
    <row r="293" spans="2:3" ht="12">
      <c r="B293" s="9"/>
      <c r="C293" s="9"/>
    </row>
    <row r="294" spans="2:3" ht="12">
      <c r="B294" s="9"/>
      <c r="C294" s="9"/>
    </row>
    <row r="295" spans="2:3" ht="12">
      <c r="B295" s="9"/>
      <c r="C295" s="9"/>
    </row>
    <row r="296" spans="2:3" ht="12">
      <c r="B296" s="9"/>
      <c r="C296" s="9"/>
    </row>
    <row r="297" spans="2:3" ht="12">
      <c r="B297" s="9"/>
      <c r="C297" s="9"/>
    </row>
    <row r="298" spans="2:3" ht="12">
      <c r="B298" s="9"/>
      <c r="C298" s="9"/>
    </row>
    <row r="299" spans="2:3" ht="12">
      <c r="B299" s="9"/>
      <c r="C299" s="9"/>
    </row>
    <row r="300" spans="2:3" ht="12">
      <c r="B300" s="9"/>
      <c r="C300" s="9"/>
    </row>
    <row r="301" spans="2:3" ht="12">
      <c r="B301" s="9"/>
      <c r="C301" s="9"/>
    </row>
    <row r="302" spans="2:3" ht="12">
      <c r="B302" s="9"/>
      <c r="C302" s="9"/>
    </row>
    <row r="303" spans="2:3" ht="12">
      <c r="B303" s="9"/>
      <c r="C303" s="9"/>
    </row>
    <row r="304" spans="2:3" ht="12">
      <c r="B304" s="9"/>
      <c r="C304" s="9"/>
    </row>
    <row r="305" spans="2:3" ht="12">
      <c r="B305" s="9"/>
      <c r="C305" s="9"/>
    </row>
    <row r="306" spans="2:3" ht="12">
      <c r="B306" s="9"/>
      <c r="C306" s="9"/>
    </row>
    <row r="307" spans="2:3" ht="12">
      <c r="B307" s="9"/>
      <c r="C307" s="9"/>
    </row>
    <row r="308" spans="2:3" ht="12">
      <c r="B308" s="9"/>
      <c r="C308" s="9"/>
    </row>
    <row r="309" spans="2:3" ht="12">
      <c r="B309" s="9"/>
      <c r="C309" s="9"/>
    </row>
    <row r="310" spans="2:3" ht="12">
      <c r="B310" s="9"/>
      <c r="C310" s="9"/>
    </row>
    <row r="311" spans="2:3" ht="12">
      <c r="B311" s="9"/>
      <c r="C311" s="9"/>
    </row>
    <row r="312" spans="2:3" ht="12">
      <c r="B312" s="9"/>
      <c r="C312" s="9"/>
    </row>
    <row r="313" spans="2:3" ht="12">
      <c r="B313" s="9"/>
      <c r="C313" s="9"/>
    </row>
    <row r="314" spans="2:3" ht="12">
      <c r="B314" s="9"/>
      <c r="C314" s="9"/>
    </row>
    <row r="315" spans="2:3" ht="12">
      <c r="B315" s="9"/>
      <c r="C315" s="9"/>
    </row>
    <row r="316" spans="2:3" ht="12">
      <c r="B316" s="9"/>
      <c r="C316" s="9"/>
    </row>
    <row r="317" spans="2:3" ht="12">
      <c r="B317" s="9"/>
      <c r="C317" s="9"/>
    </row>
    <row r="318" spans="2:3" ht="12">
      <c r="B318" s="9"/>
      <c r="C318" s="9"/>
    </row>
    <row r="319" spans="2:3" ht="12">
      <c r="B319" s="9"/>
      <c r="C319" s="9"/>
    </row>
    <row r="320" spans="2:3" ht="12">
      <c r="B320" s="9"/>
      <c r="C320" s="9"/>
    </row>
    <row r="321" spans="2:3" ht="12">
      <c r="B321" s="9"/>
      <c r="C321" s="9"/>
    </row>
    <row r="322" spans="2:3" ht="12">
      <c r="B322" s="9"/>
      <c r="C322" s="9"/>
    </row>
    <row r="323" spans="2:3" ht="12">
      <c r="B323" s="9"/>
      <c r="C323" s="9"/>
    </row>
    <row r="324" spans="2:3" ht="12">
      <c r="B324" s="9"/>
      <c r="C324" s="9"/>
    </row>
    <row r="325" spans="2:3" ht="12">
      <c r="B325" s="9"/>
      <c r="C325" s="9"/>
    </row>
    <row r="326" spans="2:3" ht="12">
      <c r="B326" s="9"/>
      <c r="C326" s="9"/>
    </row>
    <row r="327" spans="2:3" ht="12">
      <c r="B327" s="9"/>
      <c r="C327" s="9"/>
    </row>
    <row r="328" spans="2:3" ht="12">
      <c r="B328" s="9"/>
      <c r="C328" s="9"/>
    </row>
    <row r="329" spans="2:3" ht="12">
      <c r="B329" s="9"/>
      <c r="C329" s="9"/>
    </row>
    <row r="330" spans="2:3" ht="12">
      <c r="B330" s="9"/>
      <c r="C330" s="9"/>
    </row>
    <row r="331" spans="2:3" ht="12">
      <c r="B331" s="9"/>
      <c r="C331" s="9"/>
    </row>
    <row r="332" spans="2:3" ht="12">
      <c r="B332" s="9"/>
      <c r="C332" s="9"/>
    </row>
    <row r="333" spans="2:3" ht="12">
      <c r="B333" s="9"/>
      <c r="C333" s="9"/>
    </row>
    <row r="334" spans="2:3" ht="12">
      <c r="B334" s="9"/>
      <c r="C334" s="9"/>
    </row>
    <row r="335" spans="2:3" ht="12">
      <c r="B335" s="9"/>
      <c r="C335" s="9"/>
    </row>
    <row r="336" spans="2:3" ht="12">
      <c r="B336" s="9"/>
      <c r="C336" s="9"/>
    </row>
    <row r="337" spans="2:3" ht="12">
      <c r="B337" s="9"/>
      <c r="C337" s="9"/>
    </row>
    <row r="338" spans="2:3" ht="12">
      <c r="B338" s="9"/>
      <c r="C338" s="9"/>
    </row>
    <row r="339" spans="2:3" ht="12">
      <c r="B339" s="9"/>
      <c r="C339" s="9"/>
    </row>
    <row r="340" spans="2:3" ht="12">
      <c r="B340" s="9"/>
      <c r="C340" s="9"/>
    </row>
    <row r="341" spans="2:3" ht="12">
      <c r="B341" s="9"/>
      <c r="C341" s="9"/>
    </row>
    <row r="342" spans="2:3" ht="12">
      <c r="B342" s="9"/>
      <c r="C342" s="9"/>
    </row>
    <row r="343" spans="2:3" ht="12">
      <c r="B343" s="9"/>
      <c r="C343" s="9"/>
    </row>
    <row r="344" spans="2:3" ht="12">
      <c r="B344" s="9"/>
      <c r="C344" s="9"/>
    </row>
    <row r="345" spans="2:3" ht="12">
      <c r="B345" s="9"/>
      <c r="C345" s="9"/>
    </row>
    <row r="346" spans="2:3" ht="12">
      <c r="B346" s="9"/>
      <c r="C346" s="9"/>
    </row>
    <row r="347" spans="2:3" ht="12">
      <c r="B347" s="9"/>
      <c r="C347" s="9"/>
    </row>
    <row r="348" spans="2:3" ht="12">
      <c r="B348" s="9"/>
      <c r="C348" s="9"/>
    </row>
    <row r="349" spans="2:3" ht="12">
      <c r="B349" s="9"/>
      <c r="C349" s="9"/>
    </row>
    <row r="350" spans="2:3" ht="12">
      <c r="B350" s="9"/>
      <c r="C350" s="9"/>
    </row>
    <row r="351" spans="2:3" ht="12">
      <c r="B351" s="9"/>
      <c r="C351" s="9"/>
    </row>
    <row r="352" spans="2:3" ht="12">
      <c r="B352" s="9"/>
      <c r="C352" s="9"/>
    </row>
    <row r="353" spans="2:3" ht="12">
      <c r="B353" s="9"/>
      <c r="C353" s="9"/>
    </row>
    <row r="354" spans="2:3" ht="12">
      <c r="B354" s="9"/>
      <c r="C354" s="9"/>
    </row>
    <row r="355" spans="2:3" ht="12">
      <c r="B355" s="9"/>
      <c r="C355" s="9"/>
    </row>
    <row r="356" spans="2:3" ht="12">
      <c r="B356" s="9"/>
      <c r="C356" s="9"/>
    </row>
    <row r="357" spans="2:3" ht="12">
      <c r="B357" s="9"/>
      <c r="C357" s="9"/>
    </row>
    <row r="358" spans="2:3" ht="12">
      <c r="B358" s="9"/>
      <c r="C358" s="9"/>
    </row>
    <row r="359" spans="2:3" ht="12">
      <c r="B359" s="9"/>
      <c r="C359" s="9"/>
    </row>
    <row r="360" spans="2:3" ht="12">
      <c r="B360" s="9"/>
      <c r="C360" s="9"/>
    </row>
    <row r="361" spans="2:3" ht="12">
      <c r="B361" s="9"/>
      <c r="C361" s="9"/>
    </row>
    <row r="362" spans="2:3" ht="12">
      <c r="B362" s="9"/>
      <c r="C362" s="9"/>
    </row>
    <row r="363" spans="2:3" ht="12">
      <c r="B363" s="9"/>
      <c r="C363" s="9"/>
    </row>
    <row r="364" spans="2:3" ht="12">
      <c r="B364" s="9"/>
      <c r="C364" s="9"/>
    </row>
    <row r="365" spans="2:3" ht="12">
      <c r="B365" s="9"/>
      <c r="C365" s="9"/>
    </row>
    <row r="366" spans="2:3" ht="12">
      <c r="B366" s="9"/>
      <c r="C366" s="9"/>
    </row>
    <row r="367" spans="2:3" ht="12">
      <c r="B367" s="9"/>
      <c r="C367" s="9"/>
    </row>
    <row r="368" spans="2:3" ht="12">
      <c r="B368" s="9"/>
      <c r="C368" s="9"/>
    </row>
    <row r="369" spans="2:3" ht="12">
      <c r="B369" s="9"/>
      <c r="C369" s="9"/>
    </row>
    <row r="370" spans="2:3" ht="12">
      <c r="B370" s="9"/>
      <c r="C370" s="9"/>
    </row>
    <row r="371" spans="2:3" ht="12">
      <c r="B371" s="9"/>
      <c r="C371" s="9"/>
    </row>
    <row r="372" spans="2:3" ht="12">
      <c r="B372" s="9"/>
      <c r="C372" s="9"/>
    </row>
    <row r="373" spans="2:3" ht="12">
      <c r="B373" s="9"/>
      <c r="C373" s="9"/>
    </row>
    <row r="374" spans="2:3" ht="12">
      <c r="B374" s="9"/>
      <c r="C374" s="9"/>
    </row>
    <row r="375" spans="2:3" ht="12">
      <c r="B375" s="9"/>
      <c r="C375" s="9"/>
    </row>
    <row r="376" spans="2:3" ht="12">
      <c r="B376" s="9"/>
      <c r="C376" s="9"/>
    </row>
    <row r="377" spans="2:3" ht="12">
      <c r="B377" s="9"/>
      <c r="C377" s="9"/>
    </row>
    <row r="378" spans="2:3" ht="12">
      <c r="B378" s="9"/>
      <c r="C378" s="9"/>
    </row>
    <row r="379" spans="2:3" ht="12">
      <c r="B379" s="9"/>
      <c r="C379" s="9"/>
    </row>
    <row r="380" spans="2:3" ht="12">
      <c r="B380" s="9"/>
      <c r="C380" s="9"/>
    </row>
    <row r="381" spans="2:3" ht="12">
      <c r="B381" s="9"/>
      <c r="C381" s="9"/>
    </row>
    <row r="382" spans="2:3" ht="12">
      <c r="B382" s="9"/>
      <c r="C382" s="9"/>
    </row>
    <row r="383" spans="2:3" ht="12">
      <c r="B383" s="9"/>
      <c r="C383" s="9"/>
    </row>
    <row r="384" spans="2:3" ht="12">
      <c r="B384" s="9"/>
      <c r="C384" s="9"/>
    </row>
    <row r="385" spans="2:3" ht="12">
      <c r="B385" s="9"/>
      <c r="C385" s="9"/>
    </row>
    <row r="386" spans="2:3" ht="12">
      <c r="B386" s="9"/>
      <c r="C386" s="9"/>
    </row>
    <row r="387" spans="2:3" ht="12">
      <c r="B387" s="9"/>
      <c r="C387" s="9"/>
    </row>
    <row r="388" spans="2:3" ht="12">
      <c r="B388" s="9"/>
      <c r="C388" s="9"/>
    </row>
    <row r="389" spans="2:3" ht="12">
      <c r="B389" s="9"/>
      <c r="C389" s="9"/>
    </row>
    <row r="390" spans="2:3" ht="12">
      <c r="B390" s="9"/>
      <c r="C390" s="9"/>
    </row>
    <row r="391" spans="2:3" ht="12">
      <c r="B391" s="9"/>
      <c r="C391" s="9"/>
    </row>
    <row r="392" spans="2:3" ht="12">
      <c r="B392" s="9"/>
      <c r="C392" s="9"/>
    </row>
    <row r="393" spans="2:3" ht="12">
      <c r="B393" s="9"/>
      <c r="C393" s="9"/>
    </row>
    <row r="394" spans="2:3" ht="12">
      <c r="B394" s="9"/>
      <c r="C394" s="9"/>
    </row>
    <row r="395" spans="2:3" ht="12">
      <c r="B395" s="9"/>
      <c r="C395" s="9"/>
    </row>
    <row r="396" spans="2:3" ht="12">
      <c r="B396" s="9"/>
      <c r="C396" s="9"/>
    </row>
    <row r="397" spans="2:3" ht="12">
      <c r="B397" s="9"/>
      <c r="C397" s="9"/>
    </row>
    <row r="398" spans="2:3" ht="12">
      <c r="B398" s="9"/>
      <c r="C398" s="9"/>
    </row>
    <row r="399" spans="2:3" ht="12">
      <c r="B399" s="9"/>
      <c r="C399" s="9"/>
    </row>
    <row r="400" spans="2:3" ht="12">
      <c r="B400" s="9"/>
      <c r="C400" s="9"/>
    </row>
    <row r="401" spans="2:3" ht="12">
      <c r="B401" s="9"/>
      <c r="C401" s="9"/>
    </row>
    <row r="402" spans="2:3" ht="12">
      <c r="B402" s="9"/>
      <c r="C402" s="9"/>
    </row>
    <row r="403" spans="2:3" ht="12">
      <c r="B403" s="9"/>
      <c r="C403" s="9"/>
    </row>
    <row r="404" spans="2:3" ht="12">
      <c r="B404" s="9"/>
      <c r="C404" s="9"/>
    </row>
    <row r="405" spans="2:3" ht="12">
      <c r="B405" s="9"/>
      <c r="C405" s="9"/>
    </row>
    <row r="406" spans="2:3" ht="12">
      <c r="B406" s="9"/>
      <c r="C406" s="9"/>
    </row>
    <row r="407" spans="2:3" ht="12">
      <c r="B407" s="9"/>
      <c r="C407" s="9"/>
    </row>
    <row r="408" spans="2:3" ht="12">
      <c r="B408" s="9"/>
      <c r="C408" s="9"/>
    </row>
    <row r="409" spans="2:3" ht="12">
      <c r="B409" s="9"/>
      <c r="C409"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I60"/>
  <sheetViews>
    <sheetView workbookViewId="0" topLeftCell="A1">
      <pane xSplit="1" ySplit="6" topLeftCell="B21" activePane="bottomRight" state="frozen"/>
      <selection pane="topLeft" activeCell="A1" sqref="A1"/>
      <selection pane="topRight" activeCell="B1" sqref="B1"/>
      <selection pane="bottomLeft" activeCell="A7" sqref="A7"/>
      <selection pane="bottomRight" activeCell="I28" sqref="I28"/>
    </sheetView>
  </sheetViews>
  <sheetFormatPr defaultColWidth="11.57421875" defaultRowHeight="12.75"/>
  <cols>
    <col min="1" max="1" width="11.421875" style="0" customWidth="1"/>
    <col min="2" max="2" width="14.7109375" style="0" customWidth="1"/>
    <col min="3" max="3" width="9.00390625" style="0" customWidth="1"/>
    <col min="4" max="4" width="11.421875" style="0" customWidth="1"/>
    <col min="5" max="5" width="9.7109375" style="0" customWidth="1"/>
    <col min="6" max="6" width="11.421875" style="0" customWidth="1"/>
    <col min="7" max="7" width="9.00390625" style="0" customWidth="1"/>
    <col min="8" max="16384" width="11.421875" style="0" customWidth="1"/>
  </cols>
  <sheetData>
    <row r="1" ht="12">
      <c r="B1" s="4" t="s">
        <v>85</v>
      </c>
    </row>
    <row r="2" ht="12">
      <c r="C2" s="4"/>
    </row>
    <row r="3" spans="1:3" s="6" customFormat="1" ht="12">
      <c r="A3" s="6" t="s">
        <v>152</v>
      </c>
      <c r="C3" s="7"/>
    </row>
    <row r="4" spans="1:3" s="6" customFormat="1" ht="12">
      <c r="A4" s="6" t="s">
        <v>156</v>
      </c>
      <c r="C4" s="7"/>
    </row>
    <row r="5" s="6" customFormat="1" ht="12">
      <c r="C5" s="7"/>
    </row>
    <row r="6" spans="2:9" ht="72">
      <c r="B6" s="5" t="s">
        <v>19</v>
      </c>
      <c r="C6" s="5" t="s">
        <v>81</v>
      </c>
      <c r="D6" s="5" t="s">
        <v>82</v>
      </c>
      <c r="E6" s="4" t="s">
        <v>84</v>
      </c>
      <c r="F6" s="12" t="s">
        <v>86</v>
      </c>
      <c r="G6" s="5" t="s">
        <v>133</v>
      </c>
      <c r="H6" s="5" t="s">
        <v>141</v>
      </c>
      <c r="I6" s="5" t="s">
        <v>110</v>
      </c>
    </row>
    <row r="7" spans="1:8" ht="12">
      <c r="A7" t="s">
        <v>30</v>
      </c>
      <c r="B7" s="8">
        <v>0.12158322882304579</v>
      </c>
      <c r="C7" s="9">
        <v>3</v>
      </c>
      <c r="D7" s="8"/>
      <c r="E7" s="9">
        <v>3</v>
      </c>
      <c r="F7" s="1"/>
      <c r="H7">
        <f>E7</f>
        <v>3</v>
      </c>
    </row>
    <row r="8" spans="1:8" ht="12">
      <c r="A8" t="s">
        <v>62</v>
      </c>
      <c r="B8" s="8">
        <v>0.35722049512114046</v>
      </c>
      <c r="C8" s="9">
        <v>4</v>
      </c>
      <c r="D8" s="8"/>
      <c r="E8" s="9">
        <v>4</v>
      </c>
      <c r="F8" s="1"/>
      <c r="H8">
        <f>H7+C8</f>
        <v>7</v>
      </c>
    </row>
    <row r="9" spans="1:8" ht="12">
      <c r="A9" t="s">
        <v>44</v>
      </c>
      <c r="B9" s="8">
        <v>0.3660869832747808</v>
      </c>
      <c r="C9" s="9">
        <v>12</v>
      </c>
      <c r="D9" s="8"/>
      <c r="E9" s="9">
        <v>12</v>
      </c>
      <c r="F9" s="1"/>
      <c r="H9">
        <f aca="true" t="shared" si="0" ref="H9:H28">H8+C9</f>
        <v>19</v>
      </c>
    </row>
    <row r="10" spans="1:8" ht="12">
      <c r="A10" t="s">
        <v>55</v>
      </c>
      <c r="B10" s="8">
        <v>0.3776862467144894</v>
      </c>
      <c r="C10" s="9">
        <v>33</v>
      </c>
      <c r="D10" s="8"/>
      <c r="E10" s="9">
        <v>33</v>
      </c>
      <c r="F10" s="1"/>
      <c r="H10">
        <f t="shared" si="0"/>
        <v>52</v>
      </c>
    </row>
    <row r="11" spans="1:8" ht="12">
      <c r="A11" t="s">
        <v>34</v>
      </c>
      <c r="B11" s="8">
        <v>0.4109560039244356</v>
      </c>
      <c r="C11" s="9">
        <v>4</v>
      </c>
      <c r="D11" s="8"/>
      <c r="E11" s="9">
        <v>4</v>
      </c>
      <c r="F11" s="1"/>
      <c r="H11">
        <f t="shared" si="0"/>
        <v>56</v>
      </c>
    </row>
    <row r="12" spans="1:8" ht="12">
      <c r="A12" t="s">
        <v>28</v>
      </c>
      <c r="B12" s="8">
        <v>0.4152698754731848</v>
      </c>
      <c r="C12" s="9">
        <v>8</v>
      </c>
      <c r="D12" s="8"/>
      <c r="E12" s="9">
        <v>8</v>
      </c>
      <c r="F12" s="1"/>
      <c r="H12">
        <f t="shared" si="0"/>
        <v>64</v>
      </c>
    </row>
    <row r="13" spans="1:8" ht="12">
      <c r="A13" t="s">
        <v>43</v>
      </c>
      <c r="B13" s="8">
        <v>0.4206478207634734</v>
      </c>
      <c r="C13" s="9">
        <v>10</v>
      </c>
      <c r="D13" s="8"/>
      <c r="E13" s="9">
        <v>10</v>
      </c>
      <c r="F13" s="1"/>
      <c r="H13">
        <f t="shared" si="0"/>
        <v>74</v>
      </c>
    </row>
    <row r="14" spans="1:8" ht="12">
      <c r="A14" t="s">
        <v>53</v>
      </c>
      <c r="B14" s="8">
        <v>0.42342817471996025</v>
      </c>
      <c r="C14" s="9">
        <v>15</v>
      </c>
      <c r="D14" s="8"/>
      <c r="E14" s="9">
        <v>15</v>
      </c>
      <c r="F14" s="1"/>
      <c r="H14">
        <f t="shared" si="0"/>
        <v>89</v>
      </c>
    </row>
    <row r="15" spans="1:8" ht="12">
      <c r="A15" t="s">
        <v>29</v>
      </c>
      <c r="B15" s="8">
        <v>0.43731134417102635</v>
      </c>
      <c r="C15" s="9">
        <v>3</v>
      </c>
      <c r="D15" s="8"/>
      <c r="E15" s="9">
        <v>3</v>
      </c>
      <c r="F15" s="1"/>
      <c r="H15">
        <f t="shared" si="0"/>
        <v>92</v>
      </c>
    </row>
    <row r="16" spans="1:8" ht="12">
      <c r="A16" t="s">
        <v>36</v>
      </c>
      <c r="B16" s="8">
        <v>0.4425419837908042</v>
      </c>
      <c r="C16" s="9">
        <v>22</v>
      </c>
      <c r="D16" s="8"/>
      <c r="E16" s="9">
        <v>22</v>
      </c>
      <c r="F16" s="1"/>
      <c r="H16">
        <f t="shared" si="0"/>
        <v>114</v>
      </c>
    </row>
    <row r="17" spans="1:8" ht="12">
      <c r="A17" t="s">
        <v>26</v>
      </c>
      <c r="B17" s="8">
        <v>0.44360898279167627</v>
      </c>
      <c r="C17" s="9">
        <v>54</v>
      </c>
      <c r="D17" s="8"/>
      <c r="E17" s="9">
        <v>54</v>
      </c>
      <c r="F17" s="1"/>
      <c r="H17">
        <f t="shared" si="0"/>
        <v>168</v>
      </c>
    </row>
    <row r="18" spans="1:8" ht="12">
      <c r="A18" t="s">
        <v>68</v>
      </c>
      <c r="B18" s="8">
        <v>0.45291225790668277</v>
      </c>
      <c r="C18" s="9">
        <v>3</v>
      </c>
      <c r="D18" s="8"/>
      <c r="E18" s="9">
        <v>3</v>
      </c>
      <c r="F18" s="1"/>
      <c r="H18">
        <f t="shared" si="0"/>
        <v>171</v>
      </c>
    </row>
    <row r="19" spans="1:8" ht="12">
      <c r="A19" t="s">
        <v>70</v>
      </c>
      <c r="B19" s="8">
        <v>0.47470216315374125</v>
      </c>
      <c r="C19" s="9">
        <v>11</v>
      </c>
      <c r="D19" s="8"/>
      <c r="E19" s="9">
        <v>11</v>
      </c>
      <c r="F19" s="1"/>
      <c r="H19">
        <f t="shared" si="0"/>
        <v>182</v>
      </c>
    </row>
    <row r="20" spans="1:8" ht="12">
      <c r="A20" t="s">
        <v>45</v>
      </c>
      <c r="B20" s="8">
        <v>0.4769333527850118</v>
      </c>
      <c r="C20" s="9">
        <v>18</v>
      </c>
      <c r="D20" s="8"/>
      <c r="E20" s="9">
        <v>18</v>
      </c>
      <c r="F20" s="1"/>
      <c r="H20">
        <f t="shared" si="0"/>
        <v>200</v>
      </c>
    </row>
    <row r="21" spans="1:8" ht="12">
      <c r="A21" t="s">
        <v>42</v>
      </c>
      <c r="B21" s="8">
        <v>0.4770291726051944</v>
      </c>
      <c r="C21" s="9">
        <v>4</v>
      </c>
      <c r="D21" s="8"/>
      <c r="E21" s="9">
        <v>4</v>
      </c>
      <c r="F21" s="1"/>
      <c r="H21">
        <f t="shared" si="0"/>
        <v>204</v>
      </c>
    </row>
    <row r="22" spans="1:8" ht="12">
      <c r="A22" t="s">
        <v>61</v>
      </c>
      <c r="B22" s="8">
        <v>0.48175377176901274</v>
      </c>
      <c r="C22" s="9">
        <v>23</v>
      </c>
      <c r="D22" s="8"/>
      <c r="E22" s="9">
        <v>23</v>
      </c>
      <c r="F22" s="1"/>
      <c r="H22">
        <f t="shared" si="0"/>
        <v>227</v>
      </c>
    </row>
    <row r="23" spans="1:8" ht="12">
      <c r="A23" t="s">
        <v>46</v>
      </c>
      <c r="B23" s="8">
        <v>0.4905838929587052</v>
      </c>
      <c r="C23" s="9">
        <v>10</v>
      </c>
      <c r="D23" s="8"/>
      <c r="E23" s="9">
        <v>10</v>
      </c>
      <c r="F23" s="1"/>
      <c r="H23">
        <f t="shared" si="0"/>
        <v>237</v>
      </c>
    </row>
    <row r="24" spans="1:8" ht="12">
      <c r="A24" t="s">
        <v>60</v>
      </c>
      <c r="B24" s="8">
        <v>0.5003949344445255</v>
      </c>
      <c r="C24" s="9">
        <v>7</v>
      </c>
      <c r="D24" s="9" t="s">
        <v>80</v>
      </c>
      <c r="E24" s="9" t="s">
        <v>80</v>
      </c>
      <c r="F24" s="11">
        <v>7</v>
      </c>
      <c r="G24" s="9"/>
      <c r="H24">
        <f t="shared" si="0"/>
        <v>244</v>
      </c>
    </row>
    <row r="25" spans="1:8" ht="12">
      <c r="A25" t="s">
        <v>38</v>
      </c>
      <c r="B25" s="8">
        <v>0.501025008912534</v>
      </c>
      <c r="C25" s="9">
        <v>7</v>
      </c>
      <c r="D25" s="9">
        <v>7</v>
      </c>
      <c r="E25" s="9"/>
      <c r="F25" s="1"/>
      <c r="H25">
        <f t="shared" si="0"/>
        <v>251</v>
      </c>
    </row>
    <row r="26" spans="1:8" ht="12">
      <c r="A26" t="s">
        <v>72</v>
      </c>
      <c r="B26" s="8">
        <v>0.5015017192672844</v>
      </c>
      <c r="C26" s="9">
        <v>11</v>
      </c>
      <c r="D26" s="9">
        <v>11</v>
      </c>
      <c r="E26" s="9"/>
      <c r="F26" s="1"/>
      <c r="H26">
        <f>H25+C26</f>
        <v>262</v>
      </c>
    </row>
    <row r="27" spans="1:8" ht="12">
      <c r="A27" t="s">
        <v>54</v>
      </c>
      <c r="B27" s="8">
        <v>0.5022942892224422</v>
      </c>
      <c r="C27" s="9">
        <v>5</v>
      </c>
      <c r="D27" s="9">
        <v>5</v>
      </c>
      <c r="E27" s="9"/>
      <c r="F27" s="1"/>
      <c r="H27">
        <f t="shared" si="0"/>
        <v>267</v>
      </c>
    </row>
    <row r="28" spans="1:9" ht="12">
      <c r="A28" t="s">
        <v>32</v>
      </c>
      <c r="B28" s="8">
        <v>0.5026450268400214</v>
      </c>
      <c r="C28" s="9">
        <v>25</v>
      </c>
      <c r="D28" s="9">
        <v>25</v>
      </c>
      <c r="E28" s="9"/>
      <c r="F28" s="1"/>
      <c r="G28">
        <f aca="true" t="shared" si="1" ref="G25:G55">G29+C28</f>
        <v>271</v>
      </c>
      <c r="H28">
        <f t="shared" si="0"/>
        <v>292</v>
      </c>
      <c r="I28" t="s">
        <v>142</v>
      </c>
    </row>
    <row r="29" spans="1:7" ht="12">
      <c r="A29" t="s">
        <v>52</v>
      </c>
      <c r="B29" s="8">
        <v>0.5089356534482788</v>
      </c>
      <c r="C29" s="9">
        <v>4</v>
      </c>
      <c r="D29" s="9">
        <v>4</v>
      </c>
      <c r="E29" s="9"/>
      <c r="F29" s="1"/>
      <c r="G29">
        <f t="shared" si="1"/>
        <v>246</v>
      </c>
    </row>
    <row r="30" spans="1:7" ht="12">
      <c r="A30" t="s">
        <v>48</v>
      </c>
      <c r="B30" s="8">
        <v>0.5192927130563603</v>
      </c>
      <c r="C30" s="9">
        <v>11</v>
      </c>
      <c r="D30" s="9">
        <v>11</v>
      </c>
      <c r="E30" s="9"/>
      <c r="F30" s="1"/>
      <c r="G30">
        <f t="shared" si="1"/>
        <v>242</v>
      </c>
    </row>
    <row r="31" spans="1:7" ht="12">
      <c r="A31" t="s">
        <v>58</v>
      </c>
      <c r="B31" s="8">
        <v>0.5201348536815872</v>
      </c>
      <c r="C31" s="9">
        <v>21</v>
      </c>
      <c r="D31" s="9">
        <v>21</v>
      </c>
      <c r="E31" s="9"/>
      <c r="F31" s="1"/>
      <c r="G31">
        <f t="shared" si="1"/>
        <v>231</v>
      </c>
    </row>
    <row r="32" spans="1:7" ht="12">
      <c r="A32" t="s">
        <v>51</v>
      </c>
      <c r="B32" s="8">
        <v>0.5203324006108676</v>
      </c>
      <c r="C32" s="9">
        <v>4</v>
      </c>
      <c r="D32" s="9">
        <v>4</v>
      </c>
      <c r="E32" s="9"/>
      <c r="F32" s="1"/>
      <c r="G32">
        <f t="shared" si="1"/>
        <v>210</v>
      </c>
    </row>
    <row r="33" spans="1:7" ht="12">
      <c r="A33" t="s">
        <v>65</v>
      </c>
      <c r="B33" s="8">
        <v>0.5219212923150728</v>
      </c>
      <c r="C33" s="9">
        <v>11</v>
      </c>
      <c r="D33" s="9">
        <v>11</v>
      </c>
      <c r="E33" s="9"/>
      <c r="F33" s="1"/>
      <c r="G33">
        <f t="shared" si="1"/>
        <v>206</v>
      </c>
    </row>
    <row r="34" spans="1:7" ht="12">
      <c r="A34" t="s">
        <v>25</v>
      </c>
      <c r="B34" s="8">
        <v>0.5298147071809899</v>
      </c>
      <c r="C34" s="9">
        <v>6</v>
      </c>
      <c r="D34" s="9">
        <v>6</v>
      </c>
      <c r="E34" s="9"/>
      <c r="F34" s="1"/>
      <c r="G34">
        <f t="shared" si="1"/>
        <v>195</v>
      </c>
    </row>
    <row r="35" spans="1:7" ht="12">
      <c r="A35" t="s">
        <v>24</v>
      </c>
      <c r="B35" s="8">
        <v>0.5340327657152406</v>
      </c>
      <c r="C35" s="9">
        <v>8</v>
      </c>
      <c r="D35" s="9">
        <v>8</v>
      </c>
      <c r="E35" s="9"/>
      <c r="F35" s="1"/>
      <c r="G35">
        <f t="shared" si="1"/>
        <v>189</v>
      </c>
    </row>
    <row r="36" spans="1:7" ht="12">
      <c r="A36" t="s">
        <v>71</v>
      </c>
      <c r="B36" s="8">
        <v>0.5342127778017787</v>
      </c>
      <c r="C36" s="9">
        <v>5</v>
      </c>
      <c r="D36" s="9">
        <v>5</v>
      </c>
      <c r="E36" s="9"/>
      <c r="F36" s="1"/>
      <c r="G36">
        <f t="shared" si="1"/>
        <v>181</v>
      </c>
    </row>
    <row r="37" spans="1:7" ht="12">
      <c r="A37" t="s">
        <v>41</v>
      </c>
      <c r="B37" s="8">
        <v>0.5409786535995686</v>
      </c>
      <c r="C37" s="9">
        <v>9</v>
      </c>
      <c r="D37" s="9">
        <v>9</v>
      </c>
      <c r="E37" s="9"/>
      <c r="F37" s="1"/>
      <c r="G37">
        <f t="shared" si="1"/>
        <v>176</v>
      </c>
    </row>
    <row r="38" spans="1:7" ht="12">
      <c r="A38" t="s">
        <v>69</v>
      </c>
      <c r="B38" s="8">
        <v>0.5427905932109656</v>
      </c>
      <c r="C38" s="9">
        <v>13</v>
      </c>
      <c r="D38" s="9">
        <v>13</v>
      </c>
      <c r="E38" s="9"/>
      <c r="F38" s="1"/>
      <c r="G38">
        <f t="shared" si="1"/>
        <v>167</v>
      </c>
    </row>
    <row r="39" spans="1:7" ht="12">
      <c r="A39" t="s">
        <v>27</v>
      </c>
      <c r="B39" s="8">
        <v>0.5443835288118307</v>
      </c>
      <c r="C39" s="9">
        <v>8</v>
      </c>
      <c r="D39" s="9">
        <v>8</v>
      </c>
      <c r="E39" s="9"/>
      <c r="F39" s="1"/>
      <c r="G39">
        <f t="shared" si="1"/>
        <v>154</v>
      </c>
    </row>
    <row r="40" spans="1:7" ht="12">
      <c r="A40" t="s">
        <v>33</v>
      </c>
      <c r="B40" s="8">
        <v>0.5610352919973938</v>
      </c>
      <c r="C40" s="9">
        <v>13</v>
      </c>
      <c r="D40" s="9">
        <v>13</v>
      </c>
      <c r="E40" s="9"/>
      <c r="F40" s="1"/>
      <c r="G40">
        <f t="shared" si="1"/>
        <v>146</v>
      </c>
    </row>
    <row r="41" spans="1:7" ht="12">
      <c r="A41" t="s">
        <v>56</v>
      </c>
      <c r="B41" s="8">
        <v>0.566742457806958</v>
      </c>
      <c r="C41" s="9">
        <v>14</v>
      </c>
      <c r="D41" s="9">
        <v>14</v>
      </c>
      <c r="E41" s="9"/>
      <c r="F41" s="1"/>
      <c r="G41">
        <f t="shared" si="1"/>
        <v>133</v>
      </c>
    </row>
    <row r="42" spans="1:7" ht="12">
      <c r="A42" t="s">
        <v>22</v>
      </c>
      <c r="B42" s="8">
        <v>0.577186262026848</v>
      </c>
      <c r="C42" s="9">
        <v>9</v>
      </c>
      <c r="D42" s="9">
        <v>9</v>
      </c>
      <c r="E42" s="9"/>
      <c r="F42" s="1"/>
      <c r="G42">
        <f t="shared" si="1"/>
        <v>119</v>
      </c>
    </row>
    <row r="43" spans="1:7" ht="12">
      <c r="A43" t="s">
        <v>40</v>
      </c>
      <c r="B43" s="8">
        <v>0.5782365647424826</v>
      </c>
      <c r="C43" s="9">
        <v>8</v>
      </c>
      <c r="D43" s="9">
        <v>8</v>
      </c>
      <c r="E43" s="9"/>
      <c r="F43" s="1"/>
      <c r="G43">
        <f t="shared" si="1"/>
        <v>110</v>
      </c>
    </row>
    <row r="44" spans="1:7" ht="12">
      <c r="A44" t="s">
        <v>37</v>
      </c>
      <c r="B44" s="8">
        <v>0.5807738933534367</v>
      </c>
      <c r="C44" s="9">
        <v>12</v>
      </c>
      <c r="D44" s="9">
        <v>12</v>
      </c>
      <c r="E44" s="9"/>
      <c r="F44" s="1"/>
      <c r="G44">
        <f t="shared" si="1"/>
        <v>102</v>
      </c>
    </row>
    <row r="45" spans="1:7" ht="12">
      <c r="A45" t="s">
        <v>63</v>
      </c>
      <c r="B45" s="8">
        <v>0.5822894809277677</v>
      </c>
      <c r="C45" s="9">
        <v>8</v>
      </c>
      <c r="D45" s="9">
        <v>8</v>
      </c>
      <c r="E45" s="9"/>
      <c r="F45" s="1"/>
      <c r="G45">
        <f t="shared" si="1"/>
        <v>90</v>
      </c>
    </row>
    <row r="46" spans="1:7" ht="12">
      <c r="A46" t="s">
        <v>47</v>
      </c>
      <c r="B46" s="8">
        <v>0.587207074746727</v>
      </c>
      <c r="C46" s="9">
        <v>7</v>
      </c>
      <c r="D46" s="9">
        <v>7</v>
      </c>
      <c r="E46" s="9"/>
      <c r="F46" s="1"/>
      <c r="G46">
        <f t="shared" si="1"/>
        <v>82</v>
      </c>
    </row>
    <row r="47" spans="1:7" ht="12">
      <c r="A47" t="s">
        <v>39</v>
      </c>
      <c r="B47" s="8">
        <v>0.6066163549135623</v>
      </c>
      <c r="C47" s="9">
        <v>6</v>
      </c>
      <c r="D47" s="9">
        <v>6</v>
      </c>
      <c r="E47" s="9"/>
      <c r="F47" s="1"/>
      <c r="G47">
        <f t="shared" si="1"/>
        <v>75</v>
      </c>
    </row>
    <row r="48" spans="1:7" ht="12">
      <c r="A48" t="s">
        <v>66</v>
      </c>
      <c r="B48" s="8">
        <v>0.6091832068826621</v>
      </c>
      <c r="C48" s="9">
        <v>32</v>
      </c>
      <c r="D48" s="9">
        <v>32</v>
      </c>
      <c r="E48" s="9"/>
      <c r="F48" s="1"/>
      <c r="G48">
        <f t="shared" si="1"/>
        <v>69</v>
      </c>
    </row>
    <row r="49" spans="1:7" ht="12">
      <c r="A49" t="s">
        <v>59</v>
      </c>
      <c r="B49" s="8">
        <v>0.6120047376945446</v>
      </c>
      <c r="C49" s="9">
        <v>8</v>
      </c>
      <c r="D49" s="9">
        <v>8</v>
      </c>
      <c r="E49" s="9"/>
      <c r="F49" s="1"/>
      <c r="G49">
        <f t="shared" si="1"/>
        <v>37</v>
      </c>
    </row>
    <row r="50" spans="1:7" ht="12">
      <c r="A50" t="s">
        <v>64</v>
      </c>
      <c r="B50" s="8">
        <v>0.6162627364680067</v>
      </c>
      <c r="C50" s="9">
        <v>3</v>
      </c>
      <c r="D50" s="9">
        <v>3</v>
      </c>
      <c r="E50" s="9"/>
      <c r="F50" s="1"/>
      <c r="G50">
        <f t="shared" si="1"/>
        <v>29</v>
      </c>
    </row>
    <row r="51" spans="1:7" ht="12">
      <c r="A51" t="s">
        <v>49</v>
      </c>
      <c r="B51" s="8">
        <v>0.6279683116908397</v>
      </c>
      <c r="C51" s="9">
        <v>3</v>
      </c>
      <c r="D51" s="9">
        <v>3</v>
      </c>
      <c r="E51" s="9"/>
      <c r="F51" s="1"/>
      <c r="G51">
        <f t="shared" si="1"/>
        <v>26</v>
      </c>
    </row>
    <row r="52" spans="1:7" ht="12">
      <c r="A52" t="s">
        <v>57</v>
      </c>
      <c r="B52" s="8">
        <v>0.6406162078152753</v>
      </c>
      <c r="C52" s="9">
        <v>3</v>
      </c>
      <c r="D52" s="9">
        <v>3</v>
      </c>
      <c r="E52" s="9"/>
      <c r="F52" s="1"/>
      <c r="G52">
        <f t="shared" si="1"/>
        <v>23</v>
      </c>
    </row>
    <row r="53" spans="1:7" ht="12">
      <c r="A53" t="s">
        <v>50</v>
      </c>
      <c r="B53" s="8">
        <v>0.6475616151066184</v>
      </c>
      <c r="C53" s="9">
        <v>5</v>
      </c>
      <c r="D53" s="9">
        <v>5</v>
      </c>
      <c r="E53" s="9"/>
      <c r="F53" s="1"/>
      <c r="G53">
        <f t="shared" si="1"/>
        <v>20</v>
      </c>
    </row>
    <row r="54" spans="1:7" ht="12">
      <c r="A54" t="s">
        <v>23</v>
      </c>
      <c r="B54" s="8">
        <v>0.6573730774618294</v>
      </c>
      <c r="C54" s="9">
        <v>3</v>
      </c>
      <c r="D54" s="9">
        <v>3</v>
      </c>
      <c r="E54" s="9"/>
      <c r="F54" s="1"/>
      <c r="G54">
        <f t="shared" si="1"/>
        <v>15</v>
      </c>
    </row>
    <row r="55" spans="1:7" ht="12">
      <c r="A55" t="s">
        <v>35</v>
      </c>
      <c r="B55" s="8">
        <v>0.7002591889095553</v>
      </c>
      <c r="C55" s="9">
        <v>4</v>
      </c>
      <c r="D55" s="9">
        <v>4</v>
      </c>
      <c r="E55" s="9"/>
      <c r="F55" s="1"/>
      <c r="G55">
        <f t="shared" si="1"/>
        <v>12</v>
      </c>
    </row>
    <row r="56" spans="1:7" ht="12">
      <c r="A56" t="s">
        <v>73</v>
      </c>
      <c r="B56" s="8">
        <v>0.7028876103155012</v>
      </c>
      <c r="C56" s="9">
        <v>3</v>
      </c>
      <c r="D56" s="9">
        <v>3</v>
      </c>
      <c r="E56" s="9"/>
      <c r="F56" s="1"/>
      <c r="G56">
        <f>G57+C56</f>
        <v>8</v>
      </c>
    </row>
    <row r="57" spans="1:7" ht="12">
      <c r="A57" t="s">
        <v>67</v>
      </c>
      <c r="B57" s="8">
        <v>0.7050271038489584</v>
      </c>
      <c r="C57" s="9">
        <v>5</v>
      </c>
      <c r="D57" s="9">
        <v>5</v>
      </c>
      <c r="E57" s="9"/>
      <c r="F57" s="1"/>
      <c r="G57">
        <f>D57</f>
        <v>5</v>
      </c>
    </row>
    <row r="58" spans="2:6" ht="12">
      <c r="B58" s="1"/>
      <c r="C58" s="9"/>
      <c r="D58" s="9"/>
      <c r="E58" s="9"/>
      <c r="F58" s="1"/>
    </row>
    <row r="59" spans="1:7" ht="12">
      <c r="A59" s="4" t="s">
        <v>74</v>
      </c>
      <c r="C59" s="10">
        <f>SUM(C7:C57)</f>
        <v>538</v>
      </c>
      <c r="D59" s="10">
        <f>SUM(D7:D57)</f>
        <v>294</v>
      </c>
      <c r="E59" s="10">
        <f>SUM(E7:E57)</f>
        <v>237</v>
      </c>
      <c r="F59" s="10">
        <f>SUM(F7:F57)</f>
        <v>7</v>
      </c>
      <c r="G59" s="10"/>
    </row>
    <row r="60" spans="3:5" ht="12">
      <c r="C60" s="9"/>
      <c r="D60" s="9"/>
      <c r="E60"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A1:H61"/>
  <sheetViews>
    <sheetView workbookViewId="0" topLeftCell="A4">
      <selection activeCell="H30" sqref="H30"/>
    </sheetView>
  </sheetViews>
  <sheetFormatPr defaultColWidth="11.57421875" defaultRowHeight="12.75"/>
  <cols>
    <col min="1" max="1" width="17.00390625" style="0" customWidth="1"/>
    <col min="2" max="2" width="13.7109375" style="0" customWidth="1"/>
    <col min="3" max="3" width="9.00390625" style="0" customWidth="1"/>
    <col min="4" max="4" width="11.421875" style="0" customWidth="1"/>
    <col min="5" max="5" width="11.00390625" style="0" customWidth="1"/>
    <col min="6" max="16384" width="11.421875" style="0" customWidth="1"/>
  </cols>
  <sheetData>
    <row r="1" ht="12">
      <c r="B1" s="4" t="s">
        <v>79</v>
      </c>
    </row>
    <row r="2" ht="12">
      <c r="C2" s="4"/>
    </row>
    <row r="3" spans="1:3" s="6" customFormat="1" ht="12">
      <c r="A3" s="6" t="s">
        <v>144</v>
      </c>
      <c r="C3" s="7"/>
    </row>
    <row r="4" spans="1:3" s="6" customFormat="1" ht="12">
      <c r="A4" s="6" t="s">
        <v>145</v>
      </c>
      <c r="C4" s="7"/>
    </row>
    <row r="5" spans="1:3" s="6" customFormat="1" ht="12">
      <c r="A5" s="6" t="s">
        <v>154</v>
      </c>
      <c r="C5" s="7"/>
    </row>
    <row r="7" spans="2:8" ht="60">
      <c r="B7" s="5" t="s">
        <v>19</v>
      </c>
      <c r="C7" s="5" t="s">
        <v>81</v>
      </c>
      <c r="D7" s="5" t="s">
        <v>82</v>
      </c>
      <c r="E7" s="4" t="s">
        <v>83</v>
      </c>
      <c r="F7" s="5" t="s">
        <v>133</v>
      </c>
      <c r="G7" s="5" t="s">
        <v>143</v>
      </c>
      <c r="H7" s="5" t="s">
        <v>110</v>
      </c>
    </row>
    <row r="8" spans="1:7" ht="12">
      <c r="A8" t="s">
        <v>30</v>
      </c>
      <c r="B8" s="8">
        <v>0.0884794855571081</v>
      </c>
      <c r="C8" s="9">
        <v>3</v>
      </c>
      <c r="D8" s="8"/>
      <c r="E8" s="9">
        <v>3</v>
      </c>
      <c r="G8">
        <f>E8</f>
        <v>3</v>
      </c>
    </row>
    <row r="9" spans="1:7" ht="12">
      <c r="A9" t="s">
        <v>44</v>
      </c>
      <c r="B9" s="8">
        <v>0.3619113001427008</v>
      </c>
      <c r="C9" s="9">
        <v>12</v>
      </c>
      <c r="D9" s="8"/>
      <c r="E9" s="9">
        <v>12</v>
      </c>
      <c r="G9">
        <f>G8+C9</f>
        <v>15</v>
      </c>
    </row>
    <row r="10" spans="1:7" ht="12">
      <c r="A10" t="s">
        <v>62</v>
      </c>
      <c r="B10" s="8">
        <v>0.3839400545370527</v>
      </c>
      <c r="C10" s="9">
        <v>4</v>
      </c>
      <c r="D10" s="8"/>
      <c r="E10" s="9">
        <v>4</v>
      </c>
      <c r="G10">
        <f aca="true" t="shared" si="0" ref="G10:G30">G9+C10</f>
        <v>19</v>
      </c>
    </row>
    <row r="11" spans="1:7" ht="12">
      <c r="A11" t="s">
        <v>68</v>
      </c>
      <c r="B11" s="8">
        <v>0.38701926393411656</v>
      </c>
      <c r="C11" s="9">
        <v>3</v>
      </c>
      <c r="D11" s="8"/>
      <c r="E11" s="9">
        <v>3</v>
      </c>
      <c r="G11">
        <f t="shared" si="0"/>
        <v>22</v>
      </c>
    </row>
    <row r="12" spans="1:7" ht="12">
      <c r="A12" t="s">
        <v>55</v>
      </c>
      <c r="B12" s="8">
        <v>0.3962572712675192</v>
      </c>
      <c r="C12" s="9">
        <v>31</v>
      </c>
      <c r="D12" s="8"/>
      <c r="E12" s="9">
        <v>31</v>
      </c>
      <c r="G12">
        <f t="shared" si="0"/>
        <v>53</v>
      </c>
    </row>
    <row r="13" spans="1:7" ht="12">
      <c r="A13" t="s">
        <v>43</v>
      </c>
      <c r="B13" s="8">
        <v>0.4228001685187529</v>
      </c>
      <c r="C13" s="9">
        <v>10</v>
      </c>
      <c r="D13" s="8"/>
      <c r="E13" s="9">
        <v>10</v>
      </c>
      <c r="G13">
        <f t="shared" si="0"/>
        <v>63</v>
      </c>
    </row>
    <row r="14" spans="1:7" ht="12">
      <c r="A14" t="s">
        <v>28</v>
      </c>
      <c r="B14" s="8">
        <v>0.43586784469418893</v>
      </c>
      <c r="C14" s="9">
        <v>7</v>
      </c>
      <c r="D14" s="8"/>
      <c r="E14" s="9">
        <v>7</v>
      </c>
      <c r="G14">
        <f t="shared" si="0"/>
        <v>70</v>
      </c>
    </row>
    <row r="15" spans="1:7" ht="12">
      <c r="A15" t="s">
        <v>36</v>
      </c>
      <c r="B15" s="8">
        <v>0.4359773330866034</v>
      </c>
      <c r="C15" s="9">
        <v>21</v>
      </c>
      <c r="D15" s="8"/>
      <c r="E15" s="9">
        <v>21</v>
      </c>
      <c r="G15">
        <f t="shared" si="0"/>
        <v>91</v>
      </c>
    </row>
    <row r="16" spans="1:7" ht="12">
      <c r="A16" t="s">
        <v>26</v>
      </c>
      <c r="B16" s="8">
        <v>0.43795470100018064</v>
      </c>
      <c r="C16" s="9">
        <v>55</v>
      </c>
      <c r="D16" s="8"/>
      <c r="E16" s="9">
        <v>55</v>
      </c>
      <c r="G16">
        <f t="shared" si="0"/>
        <v>146</v>
      </c>
    </row>
    <row r="17" spans="1:7" ht="12">
      <c r="A17" t="s">
        <v>42</v>
      </c>
      <c r="B17" s="8">
        <v>0.44271800872626743</v>
      </c>
      <c r="C17" s="9">
        <v>4</v>
      </c>
      <c r="D17" s="8"/>
      <c r="E17" s="9">
        <v>4</v>
      </c>
      <c r="G17">
        <f t="shared" si="0"/>
        <v>150</v>
      </c>
    </row>
    <row r="18" spans="1:7" ht="12">
      <c r="A18" t="s">
        <v>34</v>
      </c>
      <c r="B18" s="8">
        <v>0.44397521776729376</v>
      </c>
      <c r="C18" s="9">
        <v>4</v>
      </c>
      <c r="D18" s="8"/>
      <c r="E18" s="9">
        <v>4</v>
      </c>
      <c r="G18">
        <f t="shared" si="0"/>
        <v>154</v>
      </c>
    </row>
    <row r="19" spans="1:7" ht="12">
      <c r="A19" t="s">
        <v>29</v>
      </c>
      <c r="B19" s="8">
        <v>0.44972990484821024</v>
      </c>
      <c r="C19" s="9">
        <v>3</v>
      </c>
      <c r="D19" s="8"/>
      <c r="E19" s="9">
        <v>3</v>
      </c>
      <c r="G19">
        <f t="shared" si="0"/>
        <v>157</v>
      </c>
    </row>
    <row r="20" spans="1:7" ht="12">
      <c r="A20" t="s">
        <v>70</v>
      </c>
      <c r="B20" s="8">
        <v>0.4517956684028871</v>
      </c>
      <c r="C20" s="9">
        <v>11</v>
      </c>
      <c r="D20" s="8"/>
      <c r="E20" s="9">
        <v>11</v>
      </c>
      <c r="G20">
        <f t="shared" si="0"/>
        <v>168</v>
      </c>
    </row>
    <row r="21" spans="1:7" ht="12">
      <c r="A21" t="s">
        <v>53</v>
      </c>
      <c r="B21" s="8">
        <v>0.45427701337129894</v>
      </c>
      <c r="C21" s="9">
        <v>15</v>
      </c>
      <c r="D21" s="8"/>
      <c r="E21" s="9">
        <v>15</v>
      </c>
      <c r="G21">
        <f t="shared" si="0"/>
        <v>183</v>
      </c>
    </row>
    <row r="22" spans="1:7" ht="12">
      <c r="A22" t="s">
        <v>60</v>
      </c>
      <c r="B22" s="8">
        <v>0.4669212685011068</v>
      </c>
      <c r="C22" s="9">
        <v>7</v>
      </c>
      <c r="D22" s="8"/>
      <c r="E22" s="9">
        <v>7</v>
      </c>
      <c r="G22">
        <f t="shared" si="0"/>
        <v>190</v>
      </c>
    </row>
    <row r="23" spans="1:7" ht="12">
      <c r="A23" t="s">
        <v>46</v>
      </c>
      <c r="B23" s="8">
        <v>0.4703192455275746</v>
      </c>
      <c r="C23" s="9">
        <v>10</v>
      </c>
      <c r="D23" s="8"/>
      <c r="E23" s="9">
        <v>10</v>
      </c>
      <c r="G23">
        <f t="shared" si="0"/>
        <v>200</v>
      </c>
    </row>
    <row r="24" spans="1:7" ht="12">
      <c r="A24" t="s">
        <v>45</v>
      </c>
      <c r="B24" s="8">
        <v>0.4706067591437685</v>
      </c>
      <c r="C24" s="9">
        <v>17</v>
      </c>
      <c r="D24" s="8"/>
      <c r="E24" s="9">
        <v>17</v>
      </c>
      <c r="G24">
        <f t="shared" si="0"/>
        <v>217</v>
      </c>
    </row>
    <row r="25" spans="1:7" ht="12">
      <c r="A25" t="s">
        <v>61</v>
      </c>
      <c r="B25" s="8">
        <v>0.4751992850445179</v>
      </c>
      <c r="C25" s="9">
        <v>21</v>
      </c>
      <c r="D25" s="8"/>
      <c r="E25" s="9">
        <v>21</v>
      </c>
      <c r="G25">
        <f t="shared" si="0"/>
        <v>238</v>
      </c>
    </row>
    <row r="26" spans="1:7" ht="12">
      <c r="A26" t="s">
        <v>52</v>
      </c>
      <c r="B26" s="8">
        <v>0.48085812305050035</v>
      </c>
      <c r="C26" s="9">
        <v>4</v>
      </c>
      <c r="D26" s="8"/>
      <c r="E26" s="9">
        <v>4</v>
      </c>
      <c r="G26">
        <f t="shared" si="0"/>
        <v>242</v>
      </c>
    </row>
    <row r="27" spans="1:7" ht="12">
      <c r="A27" t="s">
        <v>72</v>
      </c>
      <c r="B27" s="8">
        <v>0.48580077187006904</v>
      </c>
      <c r="C27" s="9">
        <v>10</v>
      </c>
      <c r="D27" s="8"/>
      <c r="E27" s="9">
        <v>10</v>
      </c>
      <c r="G27">
        <f t="shared" si="0"/>
        <v>252</v>
      </c>
    </row>
    <row r="28" spans="1:7" ht="12">
      <c r="A28" t="s">
        <v>38</v>
      </c>
      <c r="B28" s="8">
        <v>0.4910376291054265</v>
      </c>
      <c r="C28" s="9">
        <v>7</v>
      </c>
      <c r="D28" s="8"/>
      <c r="E28" s="9">
        <v>7</v>
      </c>
      <c r="G28">
        <f t="shared" si="0"/>
        <v>259</v>
      </c>
    </row>
    <row r="29" spans="1:7" ht="12">
      <c r="A29" t="s">
        <v>54</v>
      </c>
      <c r="B29" s="8">
        <v>0.4916587255918255</v>
      </c>
      <c r="C29" s="9">
        <v>5</v>
      </c>
      <c r="D29" s="8"/>
      <c r="E29" s="9">
        <v>5</v>
      </c>
      <c r="F29" t="s">
        <v>80</v>
      </c>
      <c r="G29">
        <f t="shared" si="0"/>
        <v>264</v>
      </c>
    </row>
    <row r="30" spans="1:8" ht="12">
      <c r="A30" t="s">
        <v>58</v>
      </c>
      <c r="B30" s="8">
        <v>0.49823686378668597</v>
      </c>
      <c r="C30" s="9">
        <v>20</v>
      </c>
      <c r="D30" s="8"/>
      <c r="E30" s="9">
        <v>20</v>
      </c>
      <c r="F30">
        <f aca="true" t="shared" si="1" ref="F30:F56">F31+C30</f>
        <v>274</v>
      </c>
      <c r="G30">
        <f t="shared" si="0"/>
        <v>284</v>
      </c>
      <c r="H30" t="s">
        <v>155</v>
      </c>
    </row>
    <row r="31" spans="1:6" ht="12">
      <c r="A31" t="s">
        <v>51</v>
      </c>
      <c r="B31" s="8">
        <v>0.5006582551317704</v>
      </c>
      <c r="C31" s="9">
        <v>5</v>
      </c>
      <c r="D31" s="9">
        <v>5</v>
      </c>
      <c r="E31" s="9"/>
      <c r="F31">
        <f t="shared" si="1"/>
        <v>254</v>
      </c>
    </row>
    <row r="32" spans="1:6" ht="12">
      <c r="A32" t="s">
        <v>27</v>
      </c>
      <c r="B32" s="8">
        <v>0.5110585876366573</v>
      </c>
      <c r="C32" s="9">
        <v>9</v>
      </c>
      <c r="D32" s="9">
        <v>9</v>
      </c>
      <c r="E32" s="9"/>
      <c r="F32">
        <f t="shared" si="1"/>
        <v>249</v>
      </c>
    </row>
    <row r="33" spans="1:6" ht="12">
      <c r="A33" t="s">
        <v>32</v>
      </c>
      <c r="B33" s="8">
        <v>0.5127320310231136</v>
      </c>
      <c r="C33" s="9">
        <v>27</v>
      </c>
      <c r="D33" s="9">
        <v>27</v>
      </c>
      <c r="E33" s="9"/>
      <c r="F33">
        <f t="shared" si="1"/>
        <v>240</v>
      </c>
    </row>
    <row r="34" spans="1:6" ht="12">
      <c r="A34" t="s">
        <v>48</v>
      </c>
      <c r="B34" s="8">
        <v>0.5236787271121681</v>
      </c>
      <c r="C34" s="9">
        <v>11</v>
      </c>
      <c r="D34" s="9">
        <v>11</v>
      </c>
      <c r="E34" s="9"/>
      <c r="F34">
        <f t="shared" si="1"/>
        <v>213</v>
      </c>
    </row>
    <row r="35" spans="1:6" ht="12">
      <c r="A35" t="s">
        <v>69</v>
      </c>
      <c r="B35" s="8">
        <v>0.5286923251459261</v>
      </c>
      <c r="C35" s="9">
        <v>13</v>
      </c>
      <c r="D35" s="9">
        <v>13</v>
      </c>
      <c r="E35" s="9"/>
      <c r="F35">
        <f t="shared" si="1"/>
        <v>202</v>
      </c>
    </row>
    <row r="36" spans="1:6" ht="12">
      <c r="A36" t="s">
        <v>25</v>
      </c>
      <c r="B36" s="8">
        <v>0.5364916431662314</v>
      </c>
      <c r="C36" s="9">
        <v>6</v>
      </c>
      <c r="D36" s="9">
        <v>6</v>
      </c>
      <c r="E36" s="9"/>
      <c r="F36">
        <f t="shared" si="1"/>
        <v>189</v>
      </c>
    </row>
    <row r="37" spans="1:6" ht="12">
      <c r="A37" t="s">
        <v>24</v>
      </c>
      <c r="B37" s="8">
        <v>0.540063005786091</v>
      </c>
      <c r="C37" s="9">
        <v>10</v>
      </c>
      <c r="D37" s="9">
        <v>10</v>
      </c>
      <c r="E37" s="9"/>
      <c r="F37">
        <f t="shared" si="1"/>
        <v>183</v>
      </c>
    </row>
    <row r="38" spans="1:6" ht="12">
      <c r="A38" t="s">
        <v>56</v>
      </c>
      <c r="B38" s="8">
        <v>0.5498702555864641</v>
      </c>
      <c r="C38" s="9">
        <v>15</v>
      </c>
      <c r="D38" s="9">
        <v>15</v>
      </c>
      <c r="E38" s="9"/>
      <c r="F38">
        <f t="shared" si="1"/>
        <v>173</v>
      </c>
    </row>
    <row r="39" spans="1:6" ht="12">
      <c r="A39" t="s">
        <v>71</v>
      </c>
      <c r="B39" s="8">
        <v>0.5520197991234139</v>
      </c>
      <c r="C39" s="9">
        <v>5</v>
      </c>
      <c r="D39" s="9">
        <v>5</v>
      </c>
      <c r="E39" s="9"/>
      <c r="F39">
        <f t="shared" si="1"/>
        <v>158</v>
      </c>
    </row>
    <row r="40" spans="1:6" ht="12">
      <c r="A40" t="s">
        <v>65</v>
      </c>
      <c r="B40" s="8">
        <v>0.5590689919128353</v>
      </c>
      <c r="C40" s="9">
        <v>11</v>
      </c>
      <c r="D40" s="9">
        <v>11</v>
      </c>
      <c r="E40" s="9"/>
      <c r="F40">
        <f t="shared" si="1"/>
        <v>153</v>
      </c>
    </row>
    <row r="41" spans="1:6" ht="12">
      <c r="A41" t="s">
        <v>41</v>
      </c>
      <c r="B41" s="8">
        <v>0.5602307831893886</v>
      </c>
      <c r="C41" s="9">
        <v>9</v>
      </c>
      <c r="D41" s="9">
        <v>9</v>
      </c>
      <c r="E41" s="9"/>
      <c r="F41">
        <f t="shared" si="1"/>
        <v>142</v>
      </c>
    </row>
    <row r="42" spans="1:6" ht="12">
      <c r="A42" t="s">
        <v>33</v>
      </c>
      <c r="B42" s="8">
        <v>0.5706990535680485</v>
      </c>
      <c r="C42" s="9">
        <v>15</v>
      </c>
      <c r="D42" s="9">
        <v>15</v>
      </c>
      <c r="E42" s="9"/>
      <c r="F42">
        <f t="shared" si="1"/>
        <v>133</v>
      </c>
    </row>
    <row r="43" spans="1:6" ht="12">
      <c r="A43" t="s">
        <v>63</v>
      </c>
      <c r="B43" s="8">
        <v>0.5730897127456374</v>
      </c>
      <c r="C43" s="9">
        <v>8</v>
      </c>
      <c r="D43" s="9">
        <v>8</v>
      </c>
      <c r="E43" s="9"/>
      <c r="F43">
        <f t="shared" si="1"/>
        <v>118</v>
      </c>
    </row>
    <row r="44" spans="1:6" ht="12">
      <c r="A44" t="s">
        <v>47</v>
      </c>
      <c r="B44" s="8">
        <v>0.5863048679467673</v>
      </c>
      <c r="C44" s="9">
        <v>6</v>
      </c>
      <c r="D44" s="9">
        <v>6</v>
      </c>
      <c r="E44" s="9"/>
      <c r="F44">
        <f t="shared" si="1"/>
        <v>110</v>
      </c>
    </row>
    <row r="45" spans="1:6" ht="12">
      <c r="A45" t="s">
        <v>40</v>
      </c>
      <c r="B45" s="8">
        <v>0.5870134208679965</v>
      </c>
      <c r="C45" s="9">
        <v>8</v>
      </c>
      <c r="D45" s="9">
        <v>8</v>
      </c>
      <c r="E45" s="9"/>
      <c r="F45">
        <f t="shared" si="1"/>
        <v>104</v>
      </c>
    </row>
    <row r="46" spans="1:6" ht="12">
      <c r="A46" t="s">
        <v>49</v>
      </c>
      <c r="B46" s="8">
        <v>0.590213070408152</v>
      </c>
      <c r="C46" s="9">
        <v>3</v>
      </c>
      <c r="D46" s="9">
        <v>3</v>
      </c>
      <c r="E46" s="9"/>
      <c r="F46">
        <f t="shared" si="1"/>
        <v>96</v>
      </c>
    </row>
    <row r="47" spans="1:6" ht="12">
      <c r="A47" t="s">
        <v>37</v>
      </c>
      <c r="B47" s="8">
        <v>0.5911089518566031</v>
      </c>
      <c r="C47" s="9">
        <v>11</v>
      </c>
      <c r="D47" s="9">
        <v>11</v>
      </c>
      <c r="E47" s="9"/>
      <c r="F47">
        <f t="shared" si="1"/>
        <v>93</v>
      </c>
    </row>
    <row r="48" spans="1:6" ht="12">
      <c r="A48" t="s">
        <v>64</v>
      </c>
      <c r="B48" s="8">
        <v>0.5950374290019707</v>
      </c>
      <c r="C48" s="9">
        <v>3</v>
      </c>
      <c r="D48" s="9">
        <v>3</v>
      </c>
      <c r="E48" s="9"/>
      <c r="F48">
        <f t="shared" si="1"/>
        <v>82</v>
      </c>
    </row>
    <row r="49" spans="1:6" ht="12">
      <c r="A49" t="s">
        <v>66</v>
      </c>
      <c r="B49" s="8">
        <v>0.6020075647385932</v>
      </c>
      <c r="C49" s="9">
        <v>34</v>
      </c>
      <c r="D49" s="9">
        <v>34</v>
      </c>
      <c r="E49" s="9"/>
      <c r="F49">
        <f t="shared" si="1"/>
        <v>79</v>
      </c>
    </row>
    <row r="50" spans="1:6" ht="12">
      <c r="A50" t="s">
        <v>39</v>
      </c>
      <c r="B50" s="8">
        <v>0.6146044315499144</v>
      </c>
      <c r="C50" s="9">
        <v>6</v>
      </c>
      <c r="D50" s="9">
        <v>6</v>
      </c>
      <c r="E50" s="9"/>
      <c r="F50">
        <f t="shared" si="1"/>
        <v>45</v>
      </c>
    </row>
    <row r="51" spans="1:6" ht="12">
      <c r="A51" t="s">
        <v>23</v>
      </c>
      <c r="B51" s="8">
        <v>0.6154423400021753</v>
      </c>
      <c r="C51" s="9">
        <v>3</v>
      </c>
      <c r="D51" s="9">
        <v>3</v>
      </c>
      <c r="E51" s="9"/>
      <c r="F51">
        <f t="shared" si="1"/>
        <v>39</v>
      </c>
    </row>
    <row r="52" spans="1:6" ht="12">
      <c r="A52" t="s">
        <v>22</v>
      </c>
      <c r="B52" s="8">
        <v>0.6157791250519659</v>
      </c>
      <c r="C52" s="9">
        <v>9</v>
      </c>
      <c r="D52" s="9">
        <v>9</v>
      </c>
      <c r="E52" s="9"/>
      <c r="F52">
        <f t="shared" si="1"/>
        <v>36</v>
      </c>
    </row>
    <row r="53" spans="1:6" ht="12">
      <c r="A53" t="s">
        <v>57</v>
      </c>
      <c r="B53" s="8">
        <v>0.6245126124801412</v>
      </c>
      <c r="C53" s="9">
        <v>3</v>
      </c>
      <c r="D53" s="9">
        <v>3</v>
      </c>
      <c r="E53" s="9"/>
      <c r="F53">
        <f t="shared" si="1"/>
        <v>27</v>
      </c>
    </row>
    <row r="54" spans="1:6" ht="12">
      <c r="A54" t="s">
        <v>59</v>
      </c>
      <c r="B54" s="8">
        <v>0.6434040166475606</v>
      </c>
      <c r="C54" s="9">
        <v>7</v>
      </c>
      <c r="D54" s="9">
        <v>7</v>
      </c>
      <c r="E54" s="9"/>
      <c r="F54">
        <f t="shared" si="1"/>
        <v>24</v>
      </c>
    </row>
    <row r="55" spans="1:6" ht="12">
      <c r="A55" t="s">
        <v>50</v>
      </c>
      <c r="B55" s="8">
        <v>0.6537824018936347</v>
      </c>
      <c r="C55" s="9">
        <v>5</v>
      </c>
      <c r="D55" s="9">
        <v>5</v>
      </c>
      <c r="E55" s="9"/>
      <c r="F55">
        <f t="shared" si="1"/>
        <v>17</v>
      </c>
    </row>
    <row r="56" spans="1:6" ht="12">
      <c r="A56" t="s">
        <v>35</v>
      </c>
      <c r="B56" s="8">
        <v>0.6783075224706616</v>
      </c>
      <c r="C56" s="9">
        <v>4</v>
      </c>
      <c r="D56" s="9">
        <v>4</v>
      </c>
      <c r="E56" s="9"/>
      <c r="F56">
        <f t="shared" si="1"/>
        <v>12</v>
      </c>
    </row>
    <row r="57" spans="1:6" ht="12">
      <c r="A57" t="s">
        <v>73</v>
      </c>
      <c r="B57" s="8">
        <v>0.6866356195671821</v>
      </c>
      <c r="C57" s="9">
        <v>3</v>
      </c>
      <c r="D57" s="9">
        <v>3</v>
      </c>
      <c r="E57" s="9"/>
      <c r="F57">
        <f>F58+C57</f>
        <v>8</v>
      </c>
    </row>
    <row r="58" spans="1:6" ht="12">
      <c r="A58" t="s">
        <v>67</v>
      </c>
      <c r="B58" s="8">
        <v>0.7154015317230051</v>
      </c>
      <c r="C58" s="9">
        <v>5</v>
      </c>
      <c r="D58" s="9">
        <v>5</v>
      </c>
      <c r="E58" s="9"/>
      <c r="F58">
        <f>D58</f>
        <v>5</v>
      </c>
    </row>
    <row r="59" spans="2:5" ht="12">
      <c r="B59" s="8"/>
      <c r="C59" s="9"/>
      <c r="D59" s="9"/>
      <c r="E59" s="9"/>
    </row>
    <row r="60" spans="1:5" ht="12">
      <c r="A60" t="s">
        <v>74</v>
      </c>
      <c r="C60" s="10">
        <f>SUM(C8:C58)</f>
        <v>538</v>
      </c>
      <c r="D60" s="10">
        <f>SUM(D8:D58)</f>
        <v>254</v>
      </c>
      <c r="E60" s="10">
        <f>SUM(E8:E58)</f>
        <v>284</v>
      </c>
    </row>
    <row r="61" ht="12">
      <c r="C61"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1:H60"/>
  <sheetViews>
    <sheetView workbookViewId="0" topLeftCell="A12">
      <selection activeCell="H30" sqref="H30"/>
    </sheetView>
  </sheetViews>
  <sheetFormatPr defaultColWidth="11.57421875" defaultRowHeight="12.75"/>
  <cols>
    <col min="1" max="1" width="16.28125" style="0" customWidth="1"/>
    <col min="2" max="2" width="13.421875" style="0" customWidth="1"/>
    <col min="3" max="3" width="9.00390625" style="0" customWidth="1"/>
    <col min="4" max="16384" width="11.421875" style="0" customWidth="1"/>
  </cols>
  <sheetData>
    <row r="1" ht="12">
      <c r="B1" s="4" t="s">
        <v>78</v>
      </c>
    </row>
    <row r="2" ht="12">
      <c r="C2" s="4"/>
    </row>
    <row r="3" spans="1:3" s="6" customFormat="1" ht="12">
      <c r="A3" s="6" t="s">
        <v>148</v>
      </c>
      <c r="C3" s="7"/>
    </row>
    <row r="4" spans="1:3" s="6" customFormat="1" ht="12">
      <c r="A4" s="6" t="s">
        <v>149</v>
      </c>
      <c r="C4" s="7"/>
    </row>
    <row r="5" spans="1:3" s="6" customFormat="1" ht="12">
      <c r="A5" s="6" t="s">
        <v>150</v>
      </c>
      <c r="C5" s="7"/>
    </row>
    <row r="7" spans="2:8" ht="72">
      <c r="B7" s="5" t="s">
        <v>19</v>
      </c>
      <c r="D7" s="5" t="s">
        <v>76</v>
      </c>
      <c r="E7" s="4" t="s">
        <v>77</v>
      </c>
      <c r="F7" s="5" t="s">
        <v>146</v>
      </c>
      <c r="G7" s="5" t="s">
        <v>147</v>
      </c>
      <c r="H7" s="5" t="s">
        <v>110</v>
      </c>
    </row>
    <row r="8" spans="1:7" ht="12">
      <c r="A8" t="s">
        <v>30</v>
      </c>
      <c r="B8" s="8">
        <v>0.10674124425697618</v>
      </c>
      <c r="C8" s="9">
        <v>3</v>
      </c>
      <c r="D8" s="9"/>
      <c r="E8" s="9">
        <v>3</v>
      </c>
      <c r="G8">
        <f>E8</f>
        <v>3</v>
      </c>
    </row>
    <row r="9" spans="1:7" ht="12">
      <c r="A9" t="s">
        <v>34</v>
      </c>
      <c r="B9" s="8">
        <v>0.31004182248505086</v>
      </c>
      <c r="C9" s="9">
        <v>4</v>
      </c>
      <c r="D9" s="9"/>
      <c r="E9" s="9">
        <v>4</v>
      </c>
      <c r="G9">
        <f>G8+C9</f>
        <v>7</v>
      </c>
    </row>
    <row r="10" spans="1:7" ht="12">
      <c r="A10" t="s">
        <v>68</v>
      </c>
      <c r="B10" s="8">
        <v>0.35133173335255574</v>
      </c>
      <c r="C10" s="9">
        <v>3</v>
      </c>
      <c r="D10" s="9"/>
      <c r="E10" s="9">
        <v>3</v>
      </c>
      <c r="G10">
        <f>G9+C10</f>
        <v>10</v>
      </c>
    </row>
    <row r="11" spans="1:7" ht="12">
      <c r="A11" t="s">
        <v>62</v>
      </c>
      <c r="B11" s="8">
        <v>0.39733321501924906</v>
      </c>
      <c r="C11" s="9">
        <v>4</v>
      </c>
      <c r="D11" s="9"/>
      <c r="E11" s="9">
        <v>4</v>
      </c>
      <c r="G11">
        <f>G10+C11</f>
        <v>14</v>
      </c>
    </row>
    <row r="12" spans="1:7" ht="12">
      <c r="A12" t="s">
        <v>55</v>
      </c>
      <c r="B12" s="8">
        <v>0.4020757887353402</v>
      </c>
      <c r="C12" s="9">
        <v>31</v>
      </c>
      <c r="D12" s="9"/>
      <c r="E12" s="9">
        <v>31</v>
      </c>
      <c r="G12">
        <f>G11+C12</f>
        <v>45</v>
      </c>
    </row>
    <row r="13" spans="1:7" ht="12">
      <c r="A13" t="s">
        <v>44</v>
      </c>
      <c r="B13" s="8">
        <v>0.407307389073887</v>
      </c>
      <c r="C13" s="9">
        <v>12</v>
      </c>
      <c r="D13" s="9"/>
      <c r="E13" s="9">
        <v>12</v>
      </c>
      <c r="G13">
        <f>G12+C13</f>
        <v>57</v>
      </c>
    </row>
    <row r="14" spans="1:7" ht="12">
      <c r="A14" t="s">
        <v>43</v>
      </c>
      <c r="B14" s="8">
        <v>0.409139880120187</v>
      </c>
      <c r="C14" s="9">
        <v>10</v>
      </c>
      <c r="D14" s="9"/>
      <c r="E14" s="9">
        <v>10</v>
      </c>
      <c r="G14">
        <f>G13+C14</f>
        <v>67</v>
      </c>
    </row>
    <row r="15" spans="1:7" ht="12">
      <c r="A15" t="s">
        <v>36</v>
      </c>
      <c r="B15" s="8">
        <v>0.41067804581852296</v>
      </c>
      <c r="C15" s="9">
        <v>21</v>
      </c>
      <c r="D15" s="9"/>
      <c r="E15" s="9">
        <v>21</v>
      </c>
      <c r="G15">
        <f>G14+C15</f>
        <v>88</v>
      </c>
    </row>
    <row r="16" spans="1:7" ht="12">
      <c r="A16" t="s">
        <v>29</v>
      </c>
      <c r="B16" s="8">
        <v>0.41138582854520994</v>
      </c>
      <c r="C16" s="9">
        <v>3</v>
      </c>
      <c r="D16" s="9"/>
      <c r="E16" s="9">
        <v>3</v>
      </c>
      <c r="G16">
        <f>G15+C16</f>
        <v>91</v>
      </c>
    </row>
    <row r="17" spans="1:7" ht="12">
      <c r="A17" t="s">
        <v>26</v>
      </c>
      <c r="B17" s="8">
        <v>0.41607510813450427</v>
      </c>
      <c r="C17" s="9">
        <v>55</v>
      </c>
      <c r="D17" s="9"/>
      <c r="E17" s="9">
        <v>55</v>
      </c>
      <c r="G17">
        <f>G16+C17</f>
        <v>146</v>
      </c>
    </row>
    <row r="18" spans="1:7" ht="12">
      <c r="A18" t="s">
        <v>28</v>
      </c>
      <c r="B18" s="8">
        <v>0.42452751341402456</v>
      </c>
      <c r="C18" s="9">
        <v>7</v>
      </c>
      <c r="D18" s="9"/>
      <c r="E18" s="9">
        <v>7</v>
      </c>
      <c r="G18">
        <f>G17+C18</f>
        <v>153</v>
      </c>
    </row>
    <row r="19" spans="1:7" ht="12">
      <c r="A19" t="s">
        <v>42</v>
      </c>
      <c r="B19" s="8">
        <v>0.4497554109075145</v>
      </c>
      <c r="C19" s="9">
        <v>4</v>
      </c>
      <c r="D19" s="9"/>
      <c r="E19" s="9">
        <v>4</v>
      </c>
      <c r="G19">
        <f>G18+C19</f>
        <v>157</v>
      </c>
    </row>
    <row r="20" spans="1:7" ht="12">
      <c r="A20" t="s">
        <v>70</v>
      </c>
      <c r="B20" s="8">
        <v>0.45048106935018584</v>
      </c>
      <c r="C20" s="9">
        <v>11</v>
      </c>
      <c r="D20" s="9"/>
      <c r="E20" s="9">
        <v>11</v>
      </c>
      <c r="G20">
        <f>G19+C20</f>
        <v>168</v>
      </c>
    </row>
    <row r="21" spans="1:7" ht="12">
      <c r="A21" t="s">
        <v>45</v>
      </c>
      <c r="B21" s="8">
        <v>0.45399909699361096</v>
      </c>
      <c r="C21" s="9">
        <v>17</v>
      </c>
      <c r="D21" s="9"/>
      <c r="E21" s="9">
        <v>17</v>
      </c>
      <c r="G21">
        <f>G20+C21</f>
        <v>185</v>
      </c>
    </row>
    <row r="22" spans="1:7" ht="12">
      <c r="A22" t="s">
        <v>60</v>
      </c>
      <c r="B22" s="8">
        <v>0.4546248828847109</v>
      </c>
      <c r="C22" s="9">
        <v>7</v>
      </c>
      <c r="D22" s="9"/>
      <c r="E22" s="9">
        <v>7</v>
      </c>
      <c r="G22">
        <f>G21+C22</f>
        <v>192</v>
      </c>
    </row>
    <row r="23" spans="1:7" ht="12">
      <c r="A23" t="s">
        <v>53</v>
      </c>
      <c r="B23" s="8">
        <v>0.45852298924479773</v>
      </c>
      <c r="C23" s="9">
        <v>15</v>
      </c>
      <c r="D23" s="9"/>
      <c r="E23" s="9">
        <v>15</v>
      </c>
      <c r="G23">
        <f>G22+C23</f>
        <v>207</v>
      </c>
    </row>
    <row r="24" spans="1:7" ht="12">
      <c r="A24" t="s">
        <v>54</v>
      </c>
      <c r="B24" s="8">
        <v>0.4607217785655501</v>
      </c>
      <c r="C24" s="9">
        <v>5</v>
      </c>
      <c r="D24" s="9"/>
      <c r="E24" s="9">
        <v>5</v>
      </c>
      <c r="G24">
        <f>G23+C24</f>
        <v>212</v>
      </c>
    </row>
    <row r="25" spans="1:7" ht="12">
      <c r="A25" t="s">
        <v>72</v>
      </c>
      <c r="B25" s="8">
        <v>0.46684338555988186</v>
      </c>
      <c r="C25" s="9">
        <v>10</v>
      </c>
      <c r="D25" s="9"/>
      <c r="E25" s="9">
        <v>10</v>
      </c>
      <c r="G25">
        <f>G24+C25</f>
        <v>222</v>
      </c>
    </row>
    <row r="26" spans="1:7" ht="12">
      <c r="A26" t="s">
        <v>51</v>
      </c>
      <c r="B26" s="8">
        <v>0.4739012016311799</v>
      </c>
      <c r="C26" s="9">
        <v>5</v>
      </c>
      <c r="D26" s="9"/>
      <c r="E26" s="9">
        <v>5</v>
      </c>
      <c r="G26">
        <f>G25+C26</f>
        <v>227</v>
      </c>
    </row>
    <row r="27" spans="1:7" ht="12">
      <c r="A27" t="s">
        <v>61</v>
      </c>
      <c r="B27" s="8">
        <v>0.4847716280472384</v>
      </c>
      <c r="C27" s="9">
        <v>21</v>
      </c>
      <c r="D27" s="9"/>
      <c r="E27" s="9">
        <v>21</v>
      </c>
      <c r="G27">
        <f>G26+C27</f>
        <v>248</v>
      </c>
    </row>
    <row r="28" spans="1:7" ht="12">
      <c r="A28" t="s">
        <v>46</v>
      </c>
      <c r="B28" s="8">
        <v>0.48517719743714927</v>
      </c>
      <c r="C28" s="9">
        <v>10</v>
      </c>
      <c r="D28" s="9"/>
      <c r="E28" s="9">
        <v>10</v>
      </c>
      <c r="G28">
        <f>G27+C28</f>
        <v>258</v>
      </c>
    </row>
    <row r="29" spans="1:7" ht="12">
      <c r="A29" t="s">
        <v>52</v>
      </c>
      <c r="B29" s="8">
        <v>0.4883366627819913</v>
      </c>
      <c r="C29" s="9">
        <v>4</v>
      </c>
      <c r="D29" s="9"/>
      <c r="E29" s="9">
        <v>4</v>
      </c>
      <c r="G29">
        <f>G28+C29</f>
        <v>262</v>
      </c>
    </row>
    <row r="30" spans="1:8" ht="12">
      <c r="A30" t="s">
        <v>38</v>
      </c>
      <c r="B30" s="8">
        <v>0.4886902021150372</v>
      </c>
      <c r="C30" s="9">
        <v>7</v>
      </c>
      <c r="D30" s="9"/>
      <c r="E30" s="9">
        <v>7</v>
      </c>
      <c r="F30">
        <f>F31+C30</f>
        <v>276</v>
      </c>
      <c r="G30">
        <f>G29+C30</f>
        <v>269</v>
      </c>
      <c r="H30" t="s">
        <v>151</v>
      </c>
    </row>
    <row r="31" spans="1:7" ht="12">
      <c r="A31" t="s">
        <v>27</v>
      </c>
      <c r="B31" s="8">
        <v>0.4915987751941078</v>
      </c>
      <c r="C31" s="9">
        <v>9</v>
      </c>
      <c r="D31" s="9"/>
      <c r="E31" s="9">
        <v>9</v>
      </c>
      <c r="F31">
        <f>F32+C31</f>
        <v>269</v>
      </c>
      <c r="G31">
        <f>G30+C31</f>
        <v>278</v>
      </c>
    </row>
    <row r="32" spans="1:6" ht="12">
      <c r="A32" t="s">
        <v>69</v>
      </c>
      <c r="B32" s="8">
        <v>0.5048691597932514</v>
      </c>
      <c r="C32" s="9">
        <v>13</v>
      </c>
      <c r="D32" s="9">
        <v>13</v>
      </c>
      <c r="E32" s="9"/>
      <c r="F32">
        <f>F33+C32</f>
        <v>260</v>
      </c>
    </row>
    <row r="33" spans="1:6" ht="12">
      <c r="A33" t="s">
        <v>58</v>
      </c>
      <c r="B33" s="8">
        <v>0.5133955472216005</v>
      </c>
      <c r="C33" s="9">
        <v>20</v>
      </c>
      <c r="D33" s="9">
        <v>20</v>
      </c>
      <c r="E33" s="9"/>
      <c r="F33">
        <f>F34+C33</f>
        <v>247</v>
      </c>
    </row>
    <row r="34" spans="1:6" ht="12">
      <c r="A34" t="s">
        <v>32</v>
      </c>
      <c r="B34" s="8">
        <v>0.5222740751844097</v>
      </c>
      <c r="C34" s="9">
        <v>27</v>
      </c>
      <c r="D34" s="9">
        <v>27</v>
      </c>
      <c r="E34" s="9"/>
      <c r="F34">
        <f>F35+C34</f>
        <v>227</v>
      </c>
    </row>
    <row r="35" spans="1:6" ht="12">
      <c r="A35" t="s">
        <v>37</v>
      </c>
      <c r="B35" s="8">
        <v>0.5312039834036744</v>
      </c>
      <c r="C35" s="9">
        <v>11</v>
      </c>
      <c r="D35" s="9">
        <v>11</v>
      </c>
      <c r="E35" s="9"/>
      <c r="F35">
        <f>F36+C35</f>
        <v>200</v>
      </c>
    </row>
    <row r="36" spans="1:6" ht="12">
      <c r="A36" t="s">
        <v>56</v>
      </c>
      <c r="B36" s="8">
        <v>0.5347196431561254</v>
      </c>
      <c r="C36" s="9">
        <v>15</v>
      </c>
      <c r="D36" s="9">
        <v>15</v>
      </c>
      <c r="E36" s="9"/>
      <c r="F36">
        <f>F37+C36</f>
        <v>189</v>
      </c>
    </row>
    <row r="37" spans="1:6" ht="12">
      <c r="A37" t="s">
        <v>48</v>
      </c>
      <c r="B37" s="8">
        <v>0.5370311384387216</v>
      </c>
      <c r="C37" s="9">
        <v>11</v>
      </c>
      <c r="D37" s="9">
        <v>11</v>
      </c>
      <c r="E37" s="9"/>
      <c r="F37">
        <f>F38+C37</f>
        <v>174</v>
      </c>
    </row>
    <row r="38" spans="1:6" ht="12">
      <c r="A38" t="s">
        <v>49</v>
      </c>
      <c r="B38" s="8">
        <v>0.5476794806600255</v>
      </c>
      <c r="C38" s="9">
        <v>3</v>
      </c>
      <c r="D38" s="9">
        <v>3</v>
      </c>
      <c r="E38" s="9"/>
      <c r="F38">
        <f>F39+C38</f>
        <v>163</v>
      </c>
    </row>
    <row r="39" spans="1:6" ht="12">
      <c r="A39" t="s">
        <v>33</v>
      </c>
      <c r="B39" s="8">
        <v>0.5624357001921754</v>
      </c>
      <c r="C39" s="9">
        <v>15</v>
      </c>
      <c r="D39" s="9">
        <v>15</v>
      </c>
      <c r="E39" s="9"/>
      <c r="F39">
        <f>F40+C39</f>
        <v>160</v>
      </c>
    </row>
    <row r="40" spans="1:6" ht="12">
      <c r="A40" t="s">
        <v>64</v>
      </c>
      <c r="B40" s="8">
        <v>0.5784217319988407</v>
      </c>
      <c r="C40" s="9">
        <v>3</v>
      </c>
      <c r="D40" s="9">
        <v>3</v>
      </c>
      <c r="E40" s="9"/>
      <c r="F40">
        <f>F41+C40</f>
        <v>145</v>
      </c>
    </row>
    <row r="41" spans="1:6" ht="12">
      <c r="A41" t="s">
        <v>24</v>
      </c>
      <c r="B41" s="8">
        <v>0.578963990447168</v>
      </c>
      <c r="C41" s="9">
        <v>10</v>
      </c>
      <c r="D41" s="9">
        <v>10</v>
      </c>
      <c r="E41" s="9"/>
      <c r="F41">
        <f>F42+C41</f>
        <v>142</v>
      </c>
    </row>
    <row r="42" spans="1:6" ht="12">
      <c r="A42" t="s">
        <v>57</v>
      </c>
      <c r="B42" s="8">
        <v>0.5795118070223585</v>
      </c>
      <c r="C42" s="9">
        <v>3</v>
      </c>
      <c r="D42" s="9">
        <v>3</v>
      </c>
      <c r="E42" s="9"/>
      <c r="F42">
        <f>F43+C42</f>
        <v>132</v>
      </c>
    </row>
    <row r="43" spans="1:6" ht="12">
      <c r="A43" t="s">
        <v>63</v>
      </c>
      <c r="B43" s="8">
        <v>0.5812494255142113</v>
      </c>
      <c r="C43" s="9">
        <v>8</v>
      </c>
      <c r="D43" s="9">
        <v>8</v>
      </c>
      <c r="E43" s="9"/>
      <c r="F43">
        <f>F44+C43</f>
        <v>129</v>
      </c>
    </row>
    <row r="44" spans="1:6" ht="12">
      <c r="A44" t="s">
        <v>66</v>
      </c>
      <c r="B44" s="8">
        <v>0.595210200740037</v>
      </c>
      <c r="C44" s="9">
        <v>34</v>
      </c>
      <c r="D44" s="9">
        <v>34</v>
      </c>
      <c r="E44" s="9"/>
      <c r="F44">
        <f>F45+C44</f>
        <v>121</v>
      </c>
    </row>
    <row r="45" spans="1:6" ht="12">
      <c r="A45" t="s">
        <v>71</v>
      </c>
      <c r="B45" s="8">
        <v>0.6019669693311434</v>
      </c>
      <c r="C45" s="9">
        <v>5</v>
      </c>
      <c r="D45" s="9">
        <v>5</v>
      </c>
      <c r="E45" s="9"/>
      <c r="F45">
        <f>F46+C45</f>
        <v>87</v>
      </c>
    </row>
    <row r="46" spans="1:6" ht="12">
      <c r="A46" t="s">
        <v>47</v>
      </c>
      <c r="B46" s="8">
        <v>0.6022371784817481</v>
      </c>
      <c r="C46" s="9">
        <v>6</v>
      </c>
      <c r="D46" s="9">
        <v>6</v>
      </c>
      <c r="E46" s="9"/>
      <c r="F46">
        <f>F47+C46</f>
        <v>82</v>
      </c>
    </row>
    <row r="47" spans="1:6" ht="12">
      <c r="A47" t="s">
        <v>50</v>
      </c>
      <c r="B47" s="8">
        <v>0.6110319436721878</v>
      </c>
      <c r="C47" s="9">
        <v>5</v>
      </c>
      <c r="D47" s="9">
        <v>5</v>
      </c>
      <c r="E47" s="9"/>
      <c r="F47">
        <f>F48+C47</f>
        <v>76</v>
      </c>
    </row>
    <row r="48" spans="1:6" ht="12">
      <c r="A48" t="s">
        <v>39</v>
      </c>
      <c r="B48" s="8">
        <v>0.6111654414552445</v>
      </c>
      <c r="C48" s="9">
        <v>6</v>
      </c>
      <c r="D48" s="9">
        <v>6</v>
      </c>
      <c r="E48" s="9"/>
      <c r="F48">
        <f>F49+C48</f>
        <v>71</v>
      </c>
    </row>
    <row r="49" spans="1:6" ht="12">
      <c r="A49" t="s">
        <v>65</v>
      </c>
      <c r="B49" s="8">
        <v>0.6117060868087594</v>
      </c>
      <c r="C49" s="9">
        <v>11</v>
      </c>
      <c r="D49" s="9">
        <v>11</v>
      </c>
      <c r="E49" s="9"/>
      <c r="F49">
        <f>F50+C49</f>
        <v>65</v>
      </c>
    </row>
    <row r="50" spans="1:6" ht="12">
      <c r="A50" t="s">
        <v>40</v>
      </c>
      <c r="B50" s="8">
        <v>0.6175185425025888</v>
      </c>
      <c r="C50" s="9">
        <v>8</v>
      </c>
      <c r="D50" s="9">
        <v>8</v>
      </c>
      <c r="E50" s="9"/>
      <c r="F50">
        <f>F51+C50</f>
        <v>54</v>
      </c>
    </row>
    <row r="51" spans="1:6" ht="12">
      <c r="A51" t="s">
        <v>41</v>
      </c>
      <c r="B51" s="8">
        <v>0.6295130432499094</v>
      </c>
      <c r="C51" s="9">
        <v>9</v>
      </c>
      <c r="D51" s="9">
        <v>9</v>
      </c>
      <c r="E51" s="9"/>
      <c r="F51">
        <f>F52+C51</f>
        <v>46</v>
      </c>
    </row>
    <row r="52" spans="1:6" ht="12">
      <c r="A52" t="s">
        <v>25</v>
      </c>
      <c r="B52" s="8">
        <v>0.63562022938188</v>
      </c>
      <c r="C52" s="9">
        <v>6</v>
      </c>
      <c r="D52" s="9">
        <v>6</v>
      </c>
      <c r="E52" s="9"/>
      <c r="F52">
        <f>F53+C52</f>
        <v>37</v>
      </c>
    </row>
    <row r="53" spans="1:6" ht="12">
      <c r="A53" t="s">
        <v>23</v>
      </c>
      <c r="B53" s="8">
        <v>0.6440397354049381</v>
      </c>
      <c r="C53" s="9">
        <v>3</v>
      </c>
      <c r="D53" s="9">
        <v>3</v>
      </c>
      <c r="E53" s="9"/>
      <c r="F53">
        <f>F54+C53</f>
        <v>31</v>
      </c>
    </row>
    <row r="54" spans="1:6" ht="12">
      <c r="A54" t="s">
        <v>22</v>
      </c>
      <c r="B54" s="8">
        <v>0.6442463993808316</v>
      </c>
      <c r="C54" s="9">
        <v>9</v>
      </c>
      <c r="D54" s="9">
        <v>9</v>
      </c>
      <c r="E54" s="9"/>
      <c r="F54">
        <f>F55+C54</f>
        <v>28</v>
      </c>
    </row>
    <row r="55" spans="1:6" ht="12">
      <c r="A55" t="s">
        <v>35</v>
      </c>
      <c r="B55" s="8">
        <v>0.663494524908857</v>
      </c>
      <c r="C55" s="9">
        <v>4</v>
      </c>
      <c r="D55" s="9">
        <v>4</v>
      </c>
      <c r="E55" s="9"/>
      <c r="F55">
        <f>F56+C55</f>
        <v>19</v>
      </c>
    </row>
    <row r="56" spans="1:6" ht="12">
      <c r="A56" t="s">
        <v>67</v>
      </c>
      <c r="B56" s="8">
        <v>0.6772546259499859</v>
      </c>
      <c r="C56" s="9">
        <v>5</v>
      </c>
      <c r="D56" s="9">
        <v>5</v>
      </c>
      <c r="E56" s="9"/>
      <c r="F56">
        <f>F57+C56</f>
        <v>15</v>
      </c>
    </row>
    <row r="57" spans="1:6" ht="12">
      <c r="A57" t="s">
        <v>59</v>
      </c>
      <c r="B57" s="8">
        <v>0.6928148169347881</v>
      </c>
      <c r="C57" s="9">
        <v>7</v>
      </c>
      <c r="D57" s="9">
        <v>7</v>
      </c>
      <c r="E57" s="9"/>
      <c r="F57">
        <f>F58+C57</f>
        <v>10</v>
      </c>
    </row>
    <row r="58" spans="1:6" ht="12">
      <c r="A58" t="s">
        <v>73</v>
      </c>
      <c r="B58" s="8">
        <v>0.6975409567559254</v>
      </c>
      <c r="C58" s="9">
        <v>3</v>
      </c>
      <c r="D58" s="9">
        <v>3</v>
      </c>
      <c r="E58" s="9"/>
      <c r="F58">
        <f>D58</f>
        <v>3</v>
      </c>
    </row>
    <row r="59" spans="2:5" ht="12">
      <c r="B59" s="8"/>
      <c r="C59" s="9"/>
      <c r="D59" s="9"/>
      <c r="E59" s="9"/>
    </row>
    <row r="60" spans="1:5" ht="12">
      <c r="A60" s="4" t="s">
        <v>75</v>
      </c>
      <c r="B60" s="13"/>
      <c r="C60" s="10">
        <f>SUM(C8:C58)</f>
        <v>538</v>
      </c>
      <c r="D60" s="10">
        <f>SUM(D8:D58)</f>
        <v>260</v>
      </c>
      <c r="E60" s="10">
        <f>SUM(E8:E58)</f>
        <v>278</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AA53"/>
  <sheetViews>
    <sheetView zoomScale="75" zoomScaleNormal="75" workbookViewId="0" topLeftCell="A1">
      <pane xSplit="1" ySplit="1" topLeftCell="K16" activePane="bottomRight" state="frozen"/>
      <selection pane="topLeft" activeCell="A1" sqref="A1"/>
      <selection pane="topRight" activeCell="C1" sqref="C1"/>
      <selection pane="bottomLeft" activeCell="A2" sqref="A2"/>
      <selection pane="bottomRight" activeCell="P47" sqref="P47"/>
    </sheetView>
  </sheetViews>
  <sheetFormatPr defaultColWidth="11.57421875" defaultRowHeight="12.75"/>
  <cols>
    <col min="1" max="2" width="11.421875" style="0" customWidth="1"/>
    <col min="3" max="3" width="9.00390625" style="0" customWidth="1"/>
    <col min="4" max="4" width="11.421875" style="0" customWidth="1"/>
    <col min="5" max="5" width="9.00390625" style="0" customWidth="1"/>
    <col min="6" max="6" width="11.421875" style="0" customWidth="1"/>
    <col min="7" max="7" width="9.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8" width="11.421875" style="0" customWidth="1"/>
    <col min="19" max="19" width="9.00390625" style="0" customWidth="1"/>
    <col min="20" max="20" width="11.421875" style="0" customWidth="1"/>
    <col min="21" max="21" width="9.00390625" style="0" customWidth="1"/>
    <col min="22" max="22" width="11.421875" style="0" customWidth="1"/>
    <col min="23" max="23" width="9.00390625" style="0" customWidth="1"/>
    <col min="24" max="24" width="11.421875" style="0" customWidth="1"/>
    <col min="25" max="25" width="9.00390625" style="0" customWidth="1"/>
    <col min="26" max="26" width="11.421875" style="0" customWidth="1"/>
    <col min="27" max="27" width="9.00390625" style="0" customWidth="1"/>
    <col min="28" max="16384" width="11.421875" style="0" customWidth="1"/>
  </cols>
  <sheetData>
    <row r="1" spans="1:27" ht="12">
      <c r="A1" t="s">
        <v>20</v>
      </c>
      <c r="B1">
        <v>1960</v>
      </c>
      <c r="C1" t="s">
        <v>21</v>
      </c>
      <c r="D1">
        <v>1964</v>
      </c>
      <c r="E1" t="s">
        <v>21</v>
      </c>
      <c r="F1">
        <v>1968</v>
      </c>
      <c r="G1" t="s">
        <v>21</v>
      </c>
      <c r="H1">
        <v>1972</v>
      </c>
      <c r="I1" t="s">
        <v>21</v>
      </c>
      <c r="J1">
        <v>1976</v>
      </c>
      <c r="K1" t="s">
        <v>21</v>
      </c>
      <c r="L1">
        <v>1980</v>
      </c>
      <c r="M1" t="s">
        <v>21</v>
      </c>
      <c r="N1">
        <v>1984</v>
      </c>
      <c r="O1" t="s">
        <v>21</v>
      </c>
      <c r="P1">
        <v>1988</v>
      </c>
      <c r="Q1" t="s">
        <v>21</v>
      </c>
      <c r="R1">
        <v>1992</v>
      </c>
      <c r="S1" t="s">
        <v>21</v>
      </c>
      <c r="T1">
        <v>1996</v>
      </c>
      <c r="U1" t="s">
        <v>21</v>
      </c>
      <c r="V1">
        <v>2000</v>
      </c>
      <c r="W1" t="s">
        <v>21</v>
      </c>
      <c r="X1">
        <v>2004</v>
      </c>
      <c r="Y1" t="s">
        <v>21</v>
      </c>
      <c r="Z1">
        <v>2008</v>
      </c>
      <c r="AA1" t="s">
        <v>21</v>
      </c>
    </row>
    <row r="2" spans="1:27" ht="12">
      <c r="A2" t="s">
        <v>22</v>
      </c>
      <c r="B2" s="1">
        <v>0.4297028516611807</v>
      </c>
      <c r="C2">
        <v>11</v>
      </c>
      <c r="D2" s="1">
        <v>0.9601617715519659</v>
      </c>
      <c r="E2">
        <v>10</v>
      </c>
      <c r="F2" s="1">
        <v>0.4728524164291082</v>
      </c>
      <c r="G2">
        <v>10</v>
      </c>
      <c r="H2" s="1">
        <v>0.6187104325842641</v>
      </c>
      <c r="I2">
        <v>9</v>
      </c>
      <c r="J2" s="1">
        <v>0.4443880098913641</v>
      </c>
      <c r="K2">
        <v>9</v>
      </c>
      <c r="L2" s="1">
        <v>0.45785630547517786</v>
      </c>
      <c r="M2">
        <v>9</v>
      </c>
      <c r="N2" s="1">
        <v>0.5202585614127084</v>
      </c>
      <c r="O2">
        <v>9</v>
      </c>
      <c r="P2" s="1">
        <v>0.5579087531447773</v>
      </c>
      <c r="Q2">
        <v>9</v>
      </c>
      <c r="R2" s="1">
        <v>0.5616767004727321</v>
      </c>
      <c r="S2">
        <v>9</v>
      </c>
      <c r="T2" s="1">
        <v>0.577428777546699</v>
      </c>
      <c r="U2">
        <v>9</v>
      </c>
      <c r="V2" s="1">
        <v>0.577186262026848</v>
      </c>
      <c r="W2">
        <v>9</v>
      </c>
      <c r="X2" s="1">
        <v>0.6157791250519659</v>
      </c>
      <c r="Y2">
        <v>9</v>
      </c>
      <c r="Z2" s="1">
        <v>0.6442463993808316</v>
      </c>
      <c r="AA2">
        <v>9</v>
      </c>
    </row>
    <row r="3" spans="1:27" ht="12">
      <c r="A3" t="s">
        <v>23</v>
      </c>
      <c r="B3" s="1">
        <v>0.5102637783483098</v>
      </c>
      <c r="C3">
        <v>3</v>
      </c>
      <c r="D3" s="1">
        <v>0.45382754761764693</v>
      </c>
      <c r="E3">
        <v>3</v>
      </c>
      <c r="F3" s="1">
        <v>0.5096811886553863</v>
      </c>
      <c r="G3">
        <v>3</v>
      </c>
      <c r="H3" s="1">
        <v>0.5017790645774478</v>
      </c>
      <c r="I3">
        <v>3</v>
      </c>
      <c r="J3" s="1">
        <v>0.62120722239306</v>
      </c>
      <c r="K3">
        <v>3</v>
      </c>
      <c r="L3" s="1">
        <v>0.5910514736974974</v>
      </c>
      <c r="M3">
        <v>3</v>
      </c>
      <c r="N3" s="1">
        <v>0.5928810228559043</v>
      </c>
      <c r="O3">
        <v>3</v>
      </c>
      <c r="P3" s="1">
        <v>0.577999872074197</v>
      </c>
      <c r="Q3">
        <v>3</v>
      </c>
      <c r="R3" s="1">
        <v>0.5737019338042444</v>
      </c>
      <c r="S3">
        <v>3</v>
      </c>
      <c r="T3" s="1">
        <v>0.6302707226222994</v>
      </c>
      <c r="U3">
        <v>3</v>
      </c>
      <c r="V3" s="1">
        <v>0.6573730774618294</v>
      </c>
      <c r="W3">
        <v>3</v>
      </c>
      <c r="X3" s="1">
        <v>0.6154423400021753</v>
      </c>
      <c r="Y3">
        <v>3</v>
      </c>
      <c r="Z3" s="1">
        <v>0.6440397354049381</v>
      </c>
      <c r="AA3">
        <v>3</v>
      </c>
    </row>
    <row r="4" spans="1:27" ht="12">
      <c r="A4" t="s">
        <v>24</v>
      </c>
      <c r="B4" s="1">
        <v>0.5566354506124354</v>
      </c>
      <c r="C4">
        <v>4</v>
      </c>
      <c r="D4" s="1">
        <v>0.6178799020137027</v>
      </c>
      <c r="E4">
        <v>5</v>
      </c>
      <c r="F4" s="1">
        <v>0.5952881364286067</v>
      </c>
      <c r="G4">
        <v>5</v>
      </c>
      <c r="H4" s="1">
        <v>0.5405395463691938</v>
      </c>
      <c r="I4">
        <v>6</v>
      </c>
      <c r="J4" s="1">
        <v>0.592780787956145</v>
      </c>
      <c r="K4">
        <v>6</v>
      </c>
      <c r="L4" s="1">
        <v>0.6131708239648948</v>
      </c>
      <c r="M4">
        <v>6</v>
      </c>
      <c r="N4" s="1">
        <v>0.5783441984429236</v>
      </c>
      <c r="O4">
        <v>7</v>
      </c>
      <c r="P4" s="1">
        <v>0.5674319676278914</v>
      </c>
      <c r="Q4">
        <v>7</v>
      </c>
      <c r="R4" s="1">
        <v>0.5376132423809992</v>
      </c>
      <c r="S4">
        <v>8</v>
      </c>
      <c r="T4" s="1">
        <v>0.5314867527529452</v>
      </c>
      <c r="U4">
        <v>8</v>
      </c>
      <c r="V4" s="1">
        <v>0.5340327657152406</v>
      </c>
      <c r="W4">
        <v>8</v>
      </c>
      <c r="X4" s="1">
        <v>0.540063005786091</v>
      </c>
      <c r="Y4">
        <v>10</v>
      </c>
      <c r="Z4" s="1">
        <v>0.578963990447168</v>
      </c>
      <c r="AA4">
        <v>10</v>
      </c>
    </row>
    <row r="5" spans="1:27" ht="12">
      <c r="A5" t="s">
        <v>25</v>
      </c>
      <c r="B5" s="1">
        <v>0.46521364230389556</v>
      </c>
      <c r="C5">
        <v>8</v>
      </c>
      <c r="D5" s="1">
        <v>0.5496217359795814</v>
      </c>
      <c r="E5">
        <v>6</v>
      </c>
      <c r="F5" s="1">
        <v>0.4999129496874949</v>
      </c>
      <c r="G5">
        <v>6</v>
      </c>
      <c r="H5" s="1">
        <v>0.5748204483483772</v>
      </c>
      <c r="I5">
        <v>6</v>
      </c>
      <c r="J5" s="1">
        <v>0.3599225758906987</v>
      </c>
      <c r="K5">
        <v>6</v>
      </c>
      <c r="L5" s="1">
        <v>0.45440820803216875</v>
      </c>
      <c r="M5">
        <v>6</v>
      </c>
      <c r="N5" s="1">
        <v>0.5198312016200705</v>
      </c>
      <c r="O5">
        <v>6</v>
      </c>
      <c r="P5" s="1">
        <v>0.5322805201645932</v>
      </c>
      <c r="Q5">
        <v>6</v>
      </c>
      <c r="R5" s="1">
        <v>0.4392272322813897</v>
      </c>
      <c r="S5">
        <v>6</v>
      </c>
      <c r="T5" s="1">
        <v>0.45792204256204605</v>
      </c>
      <c r="U5">
        <v>6</v>
      </c>
      <c r="V5" s="1">
        <v>0.5298147071809899</v>
      </c>
      <c r="W5">
        <v>6</v>
      </c>
      <c r="X5" s="1">
        <v>0.5364916431662314</v>
      </c>
      <c r="Y5">
        <v>6</v>
      </c>
      <c r="Z5" s="1">
        <v>0.63562022938188</v>
      </c>
      <c r="AA5">
        <v>6</v>
      </c>
    </row>
    <row r="6" spans="1:27" ht="12">
      <c r="A6" t="s">
        <v>26</v>
      </c>
      <c r="B6" s="1">
        <v>0.5035874604592461</v>
      </c>
      <c r="C6">
        <v>32</v>
      </c>
      <c r="D6" s="1">
        <v>0.5213194357093307</v>
      </c>
      <c r="E6">
        <v>40</v>
      </c>
      <c r="F6" s="1">
        <v>0.5118998014503583</v>
      </c>
      <c r="G6">
        <v>40</v>
      </c>
      <c r="H6" s="1">
        <v>0.4515461026364919</v>
      </c>
      <c r="I6">
        <v>45</v>
      </c>
      <c r="J6" s="1">
        <v>0.5188452534962935</v>
      </c>
      <c r="K6">
        <v>45</v>
      </c>
      <c r="L6" s="1">
        <v>0.5352667594321829</v>
      </c>
      <c r="M6">
        <v>45</v>
      </c>
      <c r="N6" s="1">
        <v>0.49019257068833233</v>
      </c>
      <c r="O6">
        <v>47</v>
      </c>
      <c r="P6" s="1">
        <v>0.4792356284535025</v>
      </c>
      <c r="Q6">
        <v>47</v>
      </c>
      <c r="R6" s="1">
        <v>0.4608904076782018</v>
      </c>
      <c r="S6">
        <v>54</v>
      </c>
      <c r="T6" s="1">
        <v>0.47815281888767924</v>
      </c>
      <c r="U6">
        <v>54</v>
      </c>
      <c r="V6" s="1">
        <v>0.44360898279167627</v>
      </c>
      <c r="W6">
        <v>54</v>
      </c>
      <c r="X6" s="1">
        <v>0.43795470100018064</v>
      </c>
      <c r="Y6">
        <v>55</v>
      </c>
      <c r="Z6" s="1">
        <v>0.41607510813450427</v>
      </c>
      <c r="AA6">
        <v>55</v>
      </c>
    </row>
    <row r="7" spans="1:27" ht="12">
      <c r="A7" t="s">
        <v>27</v>
      </c>
      <c r="B7" s="1">
        <v>0.5494838805236293</v>
      </c>
      <c r="C7">
        <v>6</v>
      </c>
      <c r="D7" s="1">
        <v>0.4975525566671719</v>
      </c>
      <c r="E7">
        <v>6</v>
      </c>
      <c r="F7" s="1">
        <v>0.5422168956076129</v>
      </c>
      <c r="G7">
        <v>6</v>
      </c>
      <c r="H7" s="1">
        <v>0.5243136765057387</v>
      </c>
      <c r="I7">
        <v>7</v>
      </c>
      <c r="J7" s="1">
        <v>0.5673036144884773</v>
      </c>
      <c r="K7">
        <v>7</v>
      </c>
      <c r="L7" s="1">
        <v>0.5713632554889967</v>
      </c>
      <c r="M7">
        <v>7</v>
      </c>
      <c r="N7" s="1">
        <v>0.550546951012868</v>
      </c>
      <c r="O7">
        <v>8</v>
      </c>
      <c r="P7" s="1">
        <v>0.5002824200630431</v>
      </c>
      <c r="Q7">
        <v>8</v>
      </c>
      <c r="R7" s="1">
        <v>0.5065551198715252</v>
      </c>
      <c r="S7">
        <v>8</v>
      </c>
      <c r="T7" s="1">
        <v>0.5494497865895636</v>
      </c>
      <c r="U7">
        <v>8</v>
      </c>
      <c r="V7" s="1">
        <v>0.5443835288118307</v>
      </c>
      <c r="W7">
        <v>8</v>
      </c>
      <c r="X7" s="1">
        <v>0.5110585876366573</v>
      </c>
      <c r="Y7">
        <v>9</v>
      </c>
      <c r="Z7" s="1">
        <v>0.4915987751941078</v>
      </c>
      <c r="AA7">
        <v>9</v>
      </c>
    </row>
    <row r="8" spans="1:27" ht="12">
      <c r="A8" t="s">
        <v>28</v>
      </c>
      <c r="B8" s="1">
        <v>0.4635438963089682</v>
      </c>
      <c r="C8">
        <v>8</v>
      </c>
      <c r="D8" s="1">
        <v>0.4343078861892514</v>
      </c>
      <c r="E8">
        <v>8</v>
      </c>
      <c r="F8" s="1">
        <v>0.470692665049131</v>
      </c>
      <c r="G8">
        <v>8</v>
      </c>
      <c r="H8" s="1">
        <v>0.47645156081477913</v>
      </c>
      <c r="I8">
        <v>8</v>
      </c>
      <c r="J8" s="1">
        <v>0.535778685091703</v>
      </c>
      <c r="K8">
        <v>8</v>
      </c>
      <c r="L8" s="1">
        <v>0.4995187566887223</v>
      </c>
      <c r="M8">
        <v>8</v>
      </c>
      <c r="N8" s="1">
        <v>0.5184598507055695</v>
      </c>
      <c r="O8">
        <v>8</v>
      </c>
      <c r="P8" s="1">
        <v>0.486915209291434</v>
      </c>
      <c r="Q8">
        <v>8</v>
      </c>
      <c r="R8" s="1">
        <v>0.49567684497986797</v>
      </c>
      <c r="S8">
        <v>8</v>
      </c>
      <c r="T8" s="1">
        <v>0.4518961150756778</v>
      </c>
      <c r="U8">
        <v>8</v>
      </c>
      <c r="V8" s="1">
        <v>0.4152698754731848</v>
      </c>
      <c r="W8">
        <v>8</v>
      </c>
      <c r="X8" s="1">
        <v>0.43586784469418893</v>
      </c>
      <c r="Y8">
        <v>7</v>
      </c>
      <c r="Z8" s="1">
        <v>0.42452751341402456</v>
      </c>
      <c r="AA8">
        <v>7</v>
      </c>
    </row>
    <row r="9" spans="1:27" ht="12">
      <c r="A9" t="s">
        <v>29</v>
      </c>
      <c r="B9" s="1">
        <v>0.4926718656416671</v>
      </c>
      <c r="C9">
        <v>3</v>
      </c>
      <c r="D9" s="1">
        <v>0.5020731310637255</v>
      </c>
      <c r="E9">
        <v>3</v>
      </c>
      <c r="F9" s="1">
        <v>0.5140400131550098</v>
      </c>
      <c r="G9">
        <v>3</v>
      </c>
      <c r="H9" s="1">
        <v>0.486311006470898</v>
      </c>
      <c r="I9">
        <v>3</v>
      </c>
      <c r="J9" s="1">
        <v>0.4828864722643894</v>
      </c>
      <c r="K9">
        <v>3</v>
      </c>
      <c r="L9" s="1">
        <v>0.4630147147682332</v>
      </c>
      <c r="M9">
        <v>3</v>
      </c>
      <c r="N9" s="1">
        <v>0.5082028636299357</v>
      </c>
      <c r="O9">
        <v>3</v>
      </c>
      <c r="P9" s="1">
        <v>0.5234110368120501</v>
      </c>
      <c r="Q9">
        <v>3</v>
      </c>
      <c r="R9" s="1">
        <v>0.4868635349768663</v>
      </c>
      <c r="S9">
        <v>3</v>
      </c>
      <c r="T9" s="1">
        <v>0.466370052982333</v>
      </c>
      <c r="U9">
        <v>3</v>
      </c>
      <c r="V9" s="1">
        <v>0.43731134417102635</v>
      </c>
      <c r="W9">
        <v>3</v>
      </c>
      <c r="X9" s="1">
        <v>0.44972990484821024</v>
      </c>
      <c r="Y9">
        <v>3</v>
      </c>
      <c r="Z9" s="1">
        <v>0.41138582854520994</v>
      </c>
      <c r="AA9">
        <v>3</v>
      </c>
    </row>
    <row r="10" spans="1:27" ht="12">
      <c r="A10" t="s">
        <v>30</v>
      </c>
      <c r="B10" s="1" t="s">
        <v>31</v>
      </c>
      <c r="D10" s="1">
        <v>0.2579289616275088</v>
      </c>
      <c r="E10">
        <v>3</v>
      </c>
      <c r="F10" s="1">
        <v>0.1783053910820856</v>
      </c>
      <c r="G10">
        <v>3</v>
      </c>
      <c r="H10" s="1">
        <v>0.10154153535959276</v>
      </c>
      <c r="I10">
        <v>3</v>
      </c>
      <c r="J10" s="1">
        <v>0.1843413996327667</v>
      </c>
      <c r="K10">
        <v>3</v>
      </c>
      <c r="L10" s="1">
        <v>0.14391824756022514</v>
      </c>
      <c r="M10">
        <v>3</v>
      </c>
      <c r="N10" s="1">
        <v>0.05067361894665101</v>
      </c>
      <c r="O10">
        <v>3</v>
      </c>
      <c r="P10" s="1">
        <v>0.11968740596338598</v>
      </c>
      <c r="Q10">
        <v>3</v>
      </c>
      <c r="R10" s="1">
        <v>0.15012119329267226</v>
      </c>
      <c r="S10">
        <v>3</v>
      </c>
      <c r="T10" s="1">
        <v>0.1633289232525333</v>
      </c>
      <c r="U10">
        <v>3</v>
      </c>
      <c r="V10" s="1">
        <v>0.12158322882304579</v>
      </c>
      <c r="W10">
        <v>3</v>
      </c>
      <c r="X10" s="1">
        <v>0.0884794855571081</v>
      </c>
      <c r="Y10">
        <v>3</v>
      </c>
      <c r="Z10" s="1">
        <v>0.10674124425697618</v>
      </c>
      <c r="AA10">
        <v>3</v>
      </c>
    </row>
    <row r="11" spans="1:27" ht="12">
      <c r="A11" t="s">
        <v>32</v>
      </c>
      <c r="B11" s="1">
        <v>0.5159959419133571</v>
      </c>
      <c r="C11">
        <v>10</v>
      </c>
      <c r="D11" s="1">
        <v>0.60142120628636</v>
      </c>
      <c r="E11">
        <v>14</v>
      </c>
      <c r="F11" s="1">
        <v>0.5444955937572133</v>
      </c>
      <c r="G11">
        <v>14</v>
      </c>
      <c r="H11" s="1">
        <v>0.6048301687232873</v>
      </c>
      <c r="I11">
        <v>17</v>
      </c>
      <c r="J11" s="1">
        <v>0.4835316412648768</v>
      </c>
      <c r="K11">
        <v>17</v>
      </c>
      <c r="L11" s="1">
        <v>0.5364424295082268</v>
      </c>
      <c r="M11">
        <v>17</v>
      </c>
      <c r="N11" s="1">
        <v>0.5622416703647874</v>
      </c>
      <c r="O11">
        <v>21</v>
      </c>
      <c r="P11" s="1">
        <v>0.5732217107867326</v>
      </c>
      <c r="Q11">
        <v>21</v>
      </c>
      <c r="R11" s="1">
        <v>0.5373159934758294</v>
      </c>
      <c r="S11">
        <v>25</v>
      </c>
      <c r="T11" s="1">
        <v>0.5140983274237272</v>
      </c>
      <c r="U11">
        <v>25</v>
      </c>
      <c r="V11" s="1">
        <v>0.5026450268400214</v>
      </c>
      <c r="W11">
        <v>25</v>
      </c>
      <c r="X11" s="1">
        <v>0.5127320310231136</v>
      </c>
      <c r="Y11">
        <v>27</v>
      </c>
      <c r="Z11" s="1">
        <v>0.5222740751844097</v>
      </c>
      <c r="AA11">
        <v>27</v>
      </c>
    </row>
    <row r="12" spans="1:27" ht="12">
      <c r="A12" t="s">
        <v>33</v>
      </c>
      <c r="B12" s="1">
        <v>0.3752849552532287</v>
      </c>
      <c r="C12">
        <v>12</v>
      </c>
      <c r="D12" s="1">
        <v>0.6541705766907818</v>
      </c>
      <c r="E12">
        <v>12</v>
      </c>
      <c r="F12" s="1">
        <v>0.5147645133115673</v>
      </c>
      <c r="G12">
        <v>12</v>
      </c>
      <c r="H12" s="1">
        <v>0.6361997400346621</v>
      </c>
      <c r="I12">
        <v>12</v>
      </c>
      <c r="J12" s="1">
        <v>0.34106407617798945</v>
      </c>
      <c r="K12">
        <v>12</v>
      </c>
      <c r="L12" s="1">
        <v>0.3773062169359367</v>
      </c>
      <c r="M12">
        <v>12</v>
      </c>
      <c r="N12" s="1">
        <v>0.5108855405375732</v>
      </c>
      <c r="O12">
        <v>12</v>
      </c>
      <c r="P12" s="1">
        <v>0.5626722194961297</v>
      </c>
      <c r="Q12">
        <v>12</v>
      </c>
      <c r="R12" s="1">
        <v>0.5248958392517792</v>
      </c>
      <c r="S12">
        <v>13</v>
      </c>
      <c r="T12" s="1">
        <v>0.5484706320944417</v>
      </c>
      <c r="U12">
        <v>13</v>
      </c>
      <c r="V12" s="1">
        <v>0.5610352919973938</v>
      </c>
      <c r="W12">
        <v>13</v>
      </c>
      <c r="X12" s="1">
        <v>0.5706990535680485</v>
      </c>
      <c r="Y12">
        <v>15</v>
      </c>
      <c r="Z12" s="1">
        <v>0.5624357001921754</v>
      </c>
      <c r="AA12">
        <v>15</v>
      </c>
    </row>
    <row r="13" spans="1:27" ht="12">
      <c r="A13" t="s">
        <v>34</v>
      </c>
      <c r="B13" s="1">
        <v>0.5005386927803795</v>
      </c>
      <c r="C13">
        <v>3</v>
      </c>
      <c r="D13" s="1">
        <v>0.3252952419813012</v>
      </c>
      <c r="E13">
        <v>4</v>
      </c>
      <c r="F13" s="1">
        <v>0.3908793445038058</v>
      </c>
      <c r="G13">
        <v>4</v>
      </c>
      <c r="H13" s="1">
        <v>0.5090418778720853</v>
      </c>
      <c r="I13">
        <v>4</v>
      </c>
      <c r="J13" s="1">
        <v>0.49729642174245886</v>
      </c>
      <c r="K13">
        <v>4</v>
      </c>
      <c r="L13" s="1">
        <v>0.4418425038000309</v>
      </c>
      <c r="M13">
        <v>4</v>
      </c>
      <c r="N13" s="1">
        <v>0.4653687157208959</v>
      </c>
      <c r="O13">
        <v>4</v>
      </c>
      <c r="P13" s="1">
        <v>0.41380802232121444</v>
      </c>
      <c r="Q13">
        <v>4</v>
      </c>
      <c r="R13" s="1">
        <v>0.47087144071751574</v>
      </c>
      <c r="S13">
        <v>4</v>
      </c>
      <c r="T13" s="1">
        <v>0.41615742530267685</v>
      </c>
      <c r="U13">
        <v>4</v>
      </c>
      <c r="V13" s="1">
        <v>0.4109560039244356</v>
      </c>
      <c r="W13">
        <v>4</v>
      </c>
      <c r="X13" s="1">
        <v>0.44397521776729376</v>
      </c>
      <c r="Y13">
        <v>4</v>
      </c>
      <c r="Z13" s="1">
        <v>0.31004182248505086</v>
      </c>
      <c r="AA13">
        <v>4</v>
      </c>
    </row>
    <row r="14" spans="1:27" ht="12">
      <c r="A14" t="s">
        <v>35</v>
      </c>
      <c r="B14" s="1">
        <v>0.5386998918289233</v>
      </c>
      <c r="C14">
        <v>4</v>
      </c>
      <c r="D14" s="1">
        <v>0.6037383876818008</v>
      </c>
      <c r="E14">
        <v>4</v>
      </c>
      <c r="F14" s="1">
        <v>0.627166968882112</v>
      </c>
      <c r="G14">
        <v>4</v>
      </c>
      <c r="H14" s="1">
        <v>0.575239081091182</v>
      </c>
      <c r="I14">
        <v>4</v>
      </c>
      <c r="J14" s="1">
        <v>0.6237586187274882</v>
      </c>
      <c r="K14">
        <v>4</v>
      </c>
      <c r="L14" s="1">
        <v>0.6576762548836272</v>
      </c>
      <c r="M14">
        <v>4</v>
      </c>
      <c r="N14" s="1">
        <v>0.6388122866927404</v>
      </c>
      <c r="O14">
        <v>4</v>
      </c>
      <c r="P14" s="1">
        <v>0.5917390485319145</v>
      </c>
      <c r="Q14">
        <v>4</v>
      </c>
      <c r="R14" s="1">
        <v>0.5959168887441559</v>
      </c>
      <c r="S14">
        <v>4</v>
      </c>
      <c r="T14" s="1">
        <v>0.6352870834765384</v>
      </c>
      <c r="U14">
        <v>4</v>
      </c>
      <c r="V14" s="1">
        <v>0.7002591889095553</v>
      </c>
      <c r="W14">
        <v>4</v>
      </c>
      <c r="X14" s="1">
        <v>0.6783075224706616</v>
      </c>
      <c r="Y14">
        <v>4</v>
      </c>
      <c r="Z14" s="1">
        <v>0.663494524908857</v>
      </c>
      <c r="AA14">
        <v>4</v>
      </c>
    </row>
    <row r="15" spans="1:27" ht="12">
      <c r="A15" t="s">
        <v>36</v>
      </c>
      <c r="B15" s="1">
        <v>0.4999190310629168</v>
      </c>
      <c r="C15">
        <v>27</v>
      </c>
      <c r="D15" s="1">
        <v>0.5181886711881512</v>
      </c>
      <c r="E15">
        <v>26</v>
      </c>
      <c r="F15" s="1">
        <v>0.5111068541819046</v>
      </c>
      <c r="G15">
        <v>26</v>
      </c>
      <c r="H15" s="1">
        <v>0.4768461565333598</v>
      </c>
      <c r="I15">
        <v>26</v>
      </c>
      <c r="J15" s="1">
        <v>0.5198013763890352</v>
      </c>
      <c r="K15">
        <v>26</v>
      </c>
      <c r="L15" s="1">
        <v>0.49099822354828837</v>
      </c>
      <c r="M15">
        <v>26</v>
      </c>
      <c r="N15" s="1">
        <v>0.4733401916711211</v>
      </c>
      <c r="O15">
        <v>24</v>
      </c>
      <c r="P15" s="1">
        <v>0.4718185676183123</v>
      </c>
      <c r="Q15">
        <v>24</v>
      </c>
      <c r="R15" s="1">
        <v>0.4566389465614633</v>
      </c>
      <c r="S15">
        <v>22</v>
      </c>
      <c r="T15" s="1">
        <v>0.455073375762022</v>
      </c>
      <c r="U15">
        <v>22</v>
      </c>
      <c r="V15" s="1">
        <v>0.4425419837908042</v>
      </c>
      <c r="W15">
        <v>22</v>
      </c>
      <c r="X15" s="1">
        <v>0.4359773330866034</v>
      </c>
      <c r="Y15">
        <v>21</v>
      </c>
      <c r="Z15" s="1">
        <v>0.41067804581852296</v>
      </c>
      <c r="AA15">
        <v>21</v>
      </c>
    </row>
    <row r="16" spans="1:27" ht="12">
      <c r="A16" t="s">
        <v>37</v>
      </c>
      <c r="B16" s="1">
        <v>0.5530102914731005</v>
      </c>
      <c r="C16">
        <v>13</v>
      </c>
      <c r="D16" s="1">
        <v>0.5508179765629825</v>
      </c>
      <c r="E16">
        <v>13</v>
      </c>
      <c r="F16" s="1">
        <v>0.5580055493109097</v>
      </c>
      <c r="G16">
        <v>13</v>
      </c>
      <c r="H16" s="1">
        <v>0.5481117962869478</v>
      </c>
      <c r="I16">
        <v>13</v>
      </c>
      <c r="J16" s="1">
        <v>0.5480618033906184</v>
      </c>
      <c r="K16">
        <v>13</v>
      </c>
      <c r="L16" s="1">
        <v>0.5431102461694364</v>
      </c>
      <c r="M16">
        <v>13</v>
      </c>
      <c r="N16" s="1">
        <v>0.5289080039846508</v>
      </c>
      <c r="O16">
        <v>12</v>
      </c>
      <c r="P16" s="1">
        <v>0.5621829399420184</v>
      </c>
      <c r="Q16">
        <v>12</v>
      </c>
      <c r="R16" s="1">
        <v>0.5584143724215275</v>
      </c>
      <c r="S16">
        <v>12</v>
      </c>
      <c r="T16" s="1">
        <v>0.570520838713725</v>
      </c>
      <c r="U16">
        <v>12</v>
      </c>
      <c r="V16" s="1">
        <v>0.5807738933534367</v>
      </c>
      <c r="W16">
        <v>12</v>
      </c>
      <c r="X16" s="1">
        <v>0.5911089518566031</v>
      </c>
      <c r="Y16">
        <v>11</v>
      </c>
      <c r="Z16" s="1">
        <v>0.5312039834036744</v>
      </c>
      <c r="AA16">
        <v>11</v>
      </c>
    </row>
    <row r="17" spans="1:27" ht="12">
      <c r="A17" t="s">
        <v>38</v>
      </c>
      <c r="B17" s="1">
        <v>0.568291769180647</v>
      </c>
      <c r="C17">
        <v>10</v>
      </c>
      <c r="D17" s="1">
        <v>0.49307857872062033</v>
      </c>
      <c r="E17">
        <v>9</v>
      </c>
      <c r="F17" s="1">
        <v>0.5574655022428551</v>
      </c>
      <c r="G17">
        <v>9</v>
      </c>
      <c r="H17" s="1">
        <v>0.46989869194677736</v>
      </c>
      <c r="I17">
        <v>8</v>
      </c>
      <c r="J17" s="1">
        <v>0.5150043028798427</v>
      </c>
      <c r="K17">
        <v>8</v>
      </c>
      <c r="L17" s="1">
        <v>0.5148541941743741</v>
      </c>
      <c r="M17">
        <v>8</v>
      </c>
      <c r="N17" s="1">
        <v>0.44587515182167065</v>
      </c>
      <c r="O17">
        <v>8</v>
      </c>
      <c r="P17" s="1">
        <v>0.4103227440287073</v>
      </c>
      <c r="Q17">
        <v>8</v>
      </c>
      <c r="R17" s="1">
        <v>0.49778150042779934</v>
      </c>
      <c r="S17">
        <v>7</v>
      </c>
      <c r="T17" s="1">
        <v>0.4908956870530559</v>
      </c>
      <c r="U17">
        <v>7</v>
      </c>
      <c r="V17" s="1">
        <v>0.501025008912534</v>
      </c>
      <c r="W17">
        <v>7</v>
      </c>
      <c r="X17" s="1">
        <v>0.4910376291054265</v>
      </c>
      <c r="Y17">
        <v>7</v>
      </c>
      <c r="Z17" s="1">
        <v>0.4886902021150372</v>
      </c>
      <c r="AA17">
        <v>7</v>
      </c>
    </row>
    <row r="18" spans="1:27" ht="12">
      <c r="A18" t="s">
        <v>39</v>
      </c>
      <c r="B18" s="1">
        <v>0.6075767784566523</v>
      </c>
      <c r="C18">
        <v>8</v>
      </c>
      <c r="D18" s="1">
        <v>0.5677679717807738</v>
      </c>
      <c r="E18">
        <v>7</v>
      </c>
      <c r="F18" s="1">
        <v>0.5971424277283127</v>
      </c>
      <c r="G18">
        <v>7</v>
      </c>
      <c r="H18" s="1">
        <v>0.5750189704670368</v>
      </c>
      <c r="I18">
        <v>7</v>
      </c>
      <c r="J18" s="1">
        <v>0.5477071527752403</v>
      </c>
      <c r="K18">
        <v>7</v>
      </c>
      <c r="L18" s="1">
        <v>0.5741624250480968</v>
      </c>
      <c r="M18">
        <v>7</v>
      </c>
      <c r="N18" s="1">
        <v>0.5773208564948223</v>
      </c>
      <c r="O18">
        <v>7</v>
      </c>
      <c r="P18" s="1">
        <v>0.5275667559544189</v>
      </c>
      <c r="Q18">
        <v>7</v>
      </c>
      <c r="R18" s="1">
        <v>0.5535651523111966</v>
      </c>
      <c r="S18">
        <v>6</v>
      </c>
      <c r="T18" s="1">
        <v>0.6336295075863353</v>
      </c>
      <c r="U18">
        <v>6</v>
      </c>
      <c r="V18" s="1">
        <v>0.6066163549135623</v>
      </c>
      <c r="W18">
        <v>6</v>
      </c>
      <c r="X18" s="1">
        <v>0.6146044315499144</v>
      </c>
      <c r="Y18">
        <v>6</v>
      </c>
      <c r="Z18" s="1">
        <v>0.6111654414552445</v>
      </c>
      <c r="AA18">
        <v>6</v>
      </c>
    </row>
    <row r="19" spans="1:27" ht="12">
      <c r="A19" t="s">
        <v>40</v>
      </c>
      <c r="B19" s="1">
        <v>0.5367569492788552</v>
      </c>
      <c r="C19">
        <v>10</v>
      </c>
      <c r="D19" s="1">
        <v>0.4711034648966863</v>
      </c>
      <c r="E19">
        <v>9</v>
      </c>
      <c r="F19" s="1">
        <v>0.5272180746533977</v>
      </c>
      <c r="G19">
        <v>9</v>
      </c>
      <c r="H19" s="1">
        <v>0.5272417030367241</v>
      </c>
      <c r="I19">
        <v>9</v>
      </c>
      <c r="J19" s="1">
        <v>0.47402249503488003</v>
      </c>
      <c r="K19">
        <v>9</v>
      </c>
      <c r="L19" s="1">
        <v>0.4586327926499293</v>
      </c>
      <c r="M19">
        <v>9</v>
      </c>
      <c r="N19" s="1">
        <v>0.5122703425708576</v>
      </c>
      <c r="O19">
        <v>9</v>
      </c>
      <c r="P19" s="1">
        <v>0.5195894221397532</v>
      </c>
      <c r="Q19">
        <v>9</v>
      </c>
      <c r="R19" s="1">
        <v>0.5117986904682161</v>
      </c>
      <c r="S19">
        <v>8</v>
      </c>
      <c r="T19" s="1">
        <v>0.5378002148759855</v>
      </c>
      <c r="U19">
        <v>8</v>
      </c>
      <c r="V19" s="1">
        <v>0.5782365647424826</v>
      </c>
      <c r="W19">
        <v>8</v>
      </c>
      <c r="X19" s="1">
        <v>0.5870134208679965</v>
      </c>
      <c r="Y19">
        <v>8</v>
      </c>
      <c r="Z19" s="1">
        <v>0.6175185425025888</v>
      </c>
      <c r="AA19">
        <v>8</v>
      </c>
    </row>
    <row r="20" spans="1:27" ht="12">
      <c r="A20" t="s">
        <v>41</v>
      </c>
      <c r="B20" s="1">
        <v>0.39170223130348025</v>
      </c>
      <c r="C20">
        <v>10</v>
      </c>
      <c r="D20" s="1">
        <v>0.681052314473662</v>
      </c>
      <c r="E20">
        <v>10</v>
      </c>
      <c r="F20" s="1">
        <v>0.47277226752927237</v>
      </c>
      <c r="G20">
        <v>10</v>
      </c>
      <c r="H20" s="1">
        <v>0.569087530706397</v>
      </c>
      <c r="I20">
        <v>10</v>
      </c>
      <c r="J20" s="1">
        <v>0.48104013414015057</v>
      </c>
      <c r="K20">
        <v>10</v>
      </c>
      <c r="L20" s="1">
        <v>0.47860057810616224</v>
      </c>
      <c r="M20">
        <v>10</v>
      </c>
      <c r="N20" s="1">
        <v>0.5219415714702529</v>
      </c>
      <c r="O20">
        <v>10</v>
      </c>
      <c r="P20" s="1">
        <v>0.5124507909952205</v>
      </c>
      <c r="Q20">
        <v>10</v>
      </c>
      <c r="R20" s="1">
        <v>0.504781783329432</v>
      </c>
      <c r="S20">
        <v>9</v>
      </c>
      <c r="T20" s="1">
        <v>0.48227041843450436</v>
      </c>
      <c r="U20">
        <v>9</v>
      </c>
      <c r="V20" s="1">
        <v>0.5409786535995686</v>
      </c>
      <c r="W20">
        <v>9</v>
      </c>
      <c r="X20" s="1">
        <v>0.5602307831893886</v>
      </c>
      <c r="Y20">
        <v>9</v>
      </c>
      <c r="Z20" s="1">
        <v>0.6295130432499094</v>
      </c>
      <c r="AA20">
        <v>9</v>
      </c>
    </row>
    <row r="21" spans="1:27" ht="12">
      <c r="A21" t="s">
        <v>42</v>
      </c>
      <c r="B21" s="1">
        <v>0.5713261159597598</v>
      </c>
      <c r="C21">
        <v>5</v>
      </c>
      <c r="D21" s="1">
        <v>0.4244864338899331</v>
      </c>
      <c r="E21">
        <v>4</v>
      </c>
      <c r="F21" s="1">
        <v>0.43534754769224504</v>
      </c>
      <c r="G21">
        <v>4</v>
      </c>
      <c r="H21" s="1">
        <v>0.49913217489353445</v>
      </c>
      <c r="I21">
        <v>4</v>
      </c>
      <c r="J21" s="1">
        <v>0.514131429115412</v>
      </c>
      <c r="K21">
        <v>4</v>
      </c>
      <c r="L21" s="1">
        <v>0.4681259377909833</v>
      </c>
      <c r="M21">
        <v>4</v>
      </c>
      <c r="N21" s="1">
        <v>0.5192151389150022</v>
      </c>
      <c r="O21">
        <v>4</v>
      </c>
      <c r="P21" s="1">
        <v>0.5186594521066239</v>
      </c>
      <c r="Q21">
        <v>4</v>
      </c>
      <c r="R21" s="1">
        <v>0.4859691436631989</v>
      </c>
      <c r="S21">
        <v>4</v>
      </c>
      <c r="T21" s="1">
        <v>0.43828358978506243</v>
      </c>
      <c r="U21">
        <v>4</v>
      </c>
      <c r="V21" s="1">
        <v>0.4770291726051944</v>
      </c>
      <c r="W21">
        <v>4</v>
      </c>
      <c r="X21" s="1">
        <v>0.44271800872626743</v>
      </c>
      <c r="Y21">
        <v>4</v>
      </c>
      <c r="Z21" s="1">
        <v>0.4497554109075145</v>
      </c>
      <c r="AA21">
        <v>4</v>
      </c>
    </row>
    <row r="22" spans="1:27" ht="12">
      <c r="A22" t="s">
        <v>43</v>
      </c>
      <c r="B22" s="1">
        <v>0.464715034220907</v>
      </c>
      <c r="C22">
        <v>9</v>
      </c>
      <c r="D22" s="1">
        <v>0.4582132562001613</v>
      </c>
      <c r="E22">
        <v>10</v>
      </c>
      <c r="F22" s="1">
        <v>0.48827556336277633</v>
      </c>
      <c r="G22">
        <v>10</v>
      </c>
      <c r="H22" s="1">
        <v>0.5037363097682692</v>
      </c>
      <c r="I22">
        <v>10</v>
      </c>
      <c r="J22" s="1">
        <v>0.4795958007656361</v>
      </c>
      <c r="K22">
        <v>10</v>
      </c>
      <c r="L22" s="1">
        <v>0.4365641777713152</v>
      </c>
      <c r="M22">
        <v>10</v>
      </c>
      <c r="N22" s="1">
        <v>0.4363933086516699</v>
      </c>
      <c r="O22">
        <v>10</v>
      </c>
      <c r="P22" s="1">
        <v>0.47594276178021167</v>
      </c>
      <c r="Q22">
        <v>10</v>
      </c>
      <c r="R22" s="1">
        <v>0.4569506354512692</v>
      </c>
      <c r="S22">
        <v>10</v>
      </c>
      <c r="T22" s="1">
        <v>0.4626736157046836</v>
      </c>
      <c r="U22">
        <v>10</v>
      </c>
      <c r="V22" s="1">
        <v>0.4206478207634734</v>
      </c>
      <c r="W22">
        <v>10</v>
      </c>
      <c r="X22" s="1">
        <v>0.4228001685187529</v>
      </c>
      <c r="Y22">
        <v>10</v>
      </c>
      <c r="Z22" s="1">
        <v>0.409139880120187</v>
      </c>
      <c r="AA22">
        <v>10</v>
      </c>
    </row>
    <row r="23" spans="1:27" ht="12">
      <c r="A23" t="s">
        <v>44</v>
      </c>
      <c r="B23" s="1">
        <v>0.3975035464956185</v>
      </c>
      <c r="C23">
        <v>16</v>
      </c>
      <c r="D23" s="1">
        <v>0.3491962805079991</v>
      </c>
      <c r="E23">
        <v>14</v>
      </c>
      <c r="F23" s="1">
        <v>0.3458892146334601</v>
      </c>
      <c r="G23">
        <v>14</v>
      </c>
      <c r="H23" s="1">
        <v>0.33941797925454986</v>
      </c>
      <c r="I23">
        <v>14</v>
      </c>
      <c r="J23" s="1">
        <v>0.4316006245002565</v>
      </c>
      <c r="K23">
        <v>14</v>
      </c>
      <c r="L23" s="1">
        <v>0.4521084286799736</v>
      </c>
      <c r="M23">
        <v>14</v>
      </c>
      <c r="N23" s="1">
        <v>0.4228846180609685</v>
      </c>
      <c r="O23">
        <v>13</v>
      </c>
      <c r="P23" s="1">
        <v>0.4221335142557083</v>
      </c>
      <c r="Q23">
        <v>13</v>
      </c>
      <c r="R23" s="1">
        <v>0.43525953729736433</v>
      </c>
      <c r="S23">
        <v>12</v>
      </c>
      <c r="T23" s="1">
        <v>0.3756606601650119</v>
      </c>
      <c r="U23">
        <v>12</v>
      </c>
      <c r="V23" s="1">
        <v>0.3660869832747808</v>
      </c>
      <c r="W23">
        <v>12</v>
      </c>
      <c r="X23" s="1">
        <v>0.3619113001427008</v>
      </c>
      <c r="Y23">
        <v>12</v>
      </c>
      <c r="Z23" s="1">
        <v>0.407307389073887</v>
      </c>
      <c r="AA23">
        <v>12</v>
      </c>
    </row>
    <row r="24" spans="1:27" ht="12">
      <c r="A24" t="s">
        <v>45</v>
      </c>
      <c r="B24" s="1">
        <v>0.49077781103144363</v>
      </c>
      <c r="C24">
        <v>20</v>
      </c>
      <c r="D24" s="1">
        <v>0.4448721746210927</v>
      </c>
      <c r="E24">
        <v>21</v>
      </c>
      <c r="F24" s="1">
        <v>0.4628641587901701</v>
      </c>
      <c r="G24">
        <v>21</v>
      </c>
      <c r="H24" s="1">
        <v>0.4562040443941467</v>
      </c>
      <c r="I24">
        <v>21</v>
      </c>
      <c r="J24" s="1">
        <v>0.5369124432329644</v>
      </c>
      <c r="K24">
        <v>21</v>
      </c>
      <c r="L24" s="1">
        <v>0.4837938419581939</v>
      </c>
      <c r="M24">
        <v>21</v>
      </c>
      <c r="N24" s="1">
        <v>0.503899756132719</v>
      </c>
      <c r="O24">
        <v>20</v>
      </c>
      <c r="P24" s="1">
        <v>0.5008780771527457</v>
      </c>
      <c r="Q24">
        <v>20</v>
      </c>
      <c r="R24" s="1">
        <v>0.49085980215328756</v>
      </c>
      <c r="S24">
        <v>18</v>
      </c>
      <c r="T24" s="1">
        <v>0.47654886880320424</v>
      </c>
      <c r="U24">
        <v>18</v>
      </c>
      <c r="V24" s="1">
        <v>0.4769333527850118</v>
      </c>
      <c r="W24">
        <v>18</v>
      </c>
      <c r="X24" s="1">
        <v>0.4706067591437685</v>
      </c>
      <c r="Y24">
        <v>17</v>
      </c>
      <c r="Z24" s="1">
        <v>0.45399909699361096</v>
      </c>
      <c r="AA24">
        <v>17</v>
      </c>
    </row>
    <row r="25" spans="1:27" ht="12">
      <c r="A25" t="s">
        <v>46</v>
      </c>
      <c r="B25" s="1">
        <v>0.49371004746132496</v>
      </c>
      <c r="C25">
        <v>11</v>
      </c>
      <c r="D25" s="1">
        <v>0.4741148807998421</v>
      </c>
      <c r="E25">
        <v>10</v>
      </c>
      <c r="F25" s="1">
        <v>0.43383278355188193</v>
      </c>
      <c r="G25">
        <v>10</v>
      </c>
      <c r="H25" s="1">
        <v>0.41178793524768437</v>
      </c>
      <c r="I25">
        <v>10</v>
      </c>
      <c r="J25" s="1">
        <v>0.4455772093730497</v>
      </c>
      <c r="K25">
        <v>10</v>
      </c>
      <c r="L25" s="1">
        <v>0.43162903173220823</v>
      </c>
      <c r="M25">
        <v>10</v>
      </c>
      <c r="N25" s="1">
        <v>0.40804784312305076</v>
      </c>
      <c r="O25">
        <v>10</v>
      </c>
      <c r="P25" s="1">
        <v>0.42631446449096005</v>
      </c>
      <c r="Q25">
        <v>10</v>
      </c>
      <c r="R25" s="1">
        <v>0.46968090937278</v>
      </c>
      <c r="S25">
        <v>10</v>
      </c>
      <c r="T25" s="1">
        <v>0.4618840593987157</v>
      </c>
      <c r="U25">
        <v>10</v>
      </c>
      <c r="V25" s="1">
        <v>0.4905838929587052</v>
      </c>
      <c r="W25">
        <v>10</v>
      </c>
      <c r="X25" s="1">
        <v>0.4703192455275746</v>
      </c>
      <c r="Y25">
        <v>10</v>
      </c>
      <c r="Z25" s="1">
        <v>0.48517719743714927</v>
      </c>
      <c r="AA25">
        <v>10</v>
      </c>
    </row>
    <row r="26" spans="1:27" ht="12">
      <c r="A26" t="s">
        <v>47</v>
      </c>
      <c r="B26" s="1">
        <v>0.4424925473972989</v>
      </c>
      <c r="C26">
        <v>8</v>
      </c>
      <c r="D26" s="1">
        <v>0.9843021709269781</v>
      </c>
      <c r="E26">
        <v>7</v>
      </c>
      <c r="F26" s="1">
        <v>0.4490384677674409</v>
      </c>
      <c r="G26">
        <v>7</v>
      </c>
      <c r="H26" s="1">
        <v>0.6771019125708438</v>
      </c>
      <c r="I26">
        <v>7</v>
      </c>
      <c r="J26" s="1">
        <v>0.5005506290943122</v>
      </c>
      <c r="K26">
        <v>7</v>
      </c>
      <c r="L26" s="1">
        <v>0.45796423674127845</v>
      </c>
      <c r="M26">
        <v>7</v>
      </c>
      <c r="N26" s="1">
        <v>0.5308852004696913</v>
      </c>
      <c r="O26">
        <v>7</v>
      </c>
      <c r="P26" s="1">
        <v>0.5655134610161595</v>
      </c>
      <c r="Q26">
        <v>7</v>
      </c>
      <c r="R26" s="1">
        <v>0.5724291526319703</v>
      </c>
      <c r="S26">
        <v>7</v>
      </c>
      <c r="T26" s="1">
        <v>0.5682282604488189</v>
      </c>
      <c r="U26">
        <v>7</v>
      </c>
      <c r="V26" s="1">
        <v>0.587207074746727</v>
      </c>
      <c r="W26">
        <v>7</v>
      </c>
      <c r="X26" s="1">
        <v>0.5863048679467673</v>
      </c>
      <c r="Y26">
        <v>6</v>
      </c>
      <c r="Z26" s="1">
        <v>0.6022371784817481</v>
      </c>
      <c r="AA26">
        <v>6</v>
      </c>
    </row>
    <row r="27" spans="1:27" ht="12">
      <c r="A27" t="s">
        <v>48</v>
      </c>
      <c r="B27" s="1">
        <v>0.4982704180887107</v>
      </c>
      <c r="C27">
        <v>13</v>
      </c>
      <c r="D27" s="1">
        <v>0.47241075538302535</v>
      </c>
      <c r="E27">
        <v>12</v>
      </c>
      <c r="F27" s="1">
        <v>0.5021612261274095</v>
      </c>
      <c r="G27">
        <v>12</v>
      </c>
      <c r="H27" s="1">
        <v>0.5071933511696334</v>
      </c>
      <c r="I27">
        <v>12</v>
      </c>
      <c r="J27" s="1">
        <v>0.49179275184275184</v>
      </c>
      <c r="K27">
        <v>12</v>
      </c>
      <c r="L27" s="1">
        <v>0.48540023468633553</v>
      </c>
      <c r="M27">
        <v>12</v>
      </c>
      <c r="N27" s="1">
        <v>0.5091975066787704</v>
      </c>
      <c r="O27">
        <v>11</v>
      </c>
      <c r="P27" s="1">
        <v>0.48130561945473693</v>
      </c>
      <c r="Q27">
        <v>11</v>
      </c>
      <c r="R27" s="1">
        <v>0.47709998013607835</v>
      </c>
      <c r="S27">
        <v>11</v>
      </c>
      <c r="T27" s="1">
        <v>0.5111090578828719</v>
      </c>
      <c r="U27">
        <v>11</v>
      </c>
      <c r="V27" s="1">
        <v>0.5192927130563603</v>
      </c>
      <c r="W27">
        <v>11</v>
      </c>
      <c r="X27" s="1">
        <v>0.5236787271121681</v>
      </c>
      <c r="Y27">
        <v>11</v>
      </c>
      <c r="Z27" s="1">
        <v>0.5370311384387216</v>
      </c>
      <c r="AA27">
        <v>11</v>
      </c>
    </row>
    <row r="28" spans="1:27" ht="12">
      <c r="A28" t="s">
        <v>49</v>
      </c>
      <c r="B28" s="1">
        <v>0.5133689585667504</v>
      </c>
      <c r="C28">
        <v>4</v>
      </c>
      <c r="D28" s="1">
        <v>0.5210027294297146</v>
      </c>
      <c r="E28">
        <v>4</v>
      </c>
      <c r="F28" s="1">
        <v>0.5415394309120858</v>
      </c>
      <c r="G28">
        <v>4</v>
      </c>
      <c r="H28" s="1">
        <v>0.4846567971650142</v>
      </c>
      <c r="I28">
        <v>4</v>
      </c>
      <c r="J28" s="1">
        <v>0.5471289957838252</v>
      </c>
      <c r="K28">
        <v>4</v>
      </c>
      <c r="L28" s="1">
        <v>0.5733193805776586</v>
      </c>
      <c r="M28">
        <v>4</v>
      </c>
      <c r="N28" s="1">
        <v>0.5204395011928393</v>
      </c>
      <c r="O28">
        <v>4</v>
      </c>
      <c r="P28" s="1">
        <v>0.49076495348315713</v>
      </c>
      <c r="Q28">
        <v>4</v>
      </c>
      <c r="R28" s="1">
        <v>0.5153068601232881</v>
      </c>
      <c r="S28">
        <v>3</v>
      </c>
      <c r="T28" s="1">
        <v>0.5570010843169367</v>
      </c>
      <c r="U28">
        <v>3</v>
      </c>
      <c r="V28" s="1">
        <v>0.6279683116908397</v>
      </c>
      <c r="W28">
        <v>3</v>
      </c>
      <c r="X28" s="1">
        <v>0.590213070408152</v>
      </c>
      <c r="Y28">
        <v>3</v>
      </c>
      <c r="Z28" s="1">
        <v>0.5476794806600255</v>
      </c>
      <c r="AA28">
        <v>3</v>
      </c>
    </row>
    <row r="29" spans="1:27" ht="12">
      <c r="A29" t="s">
        <v>50</v>
      </c>
      <c r="B29" s="1">
        <v>0.6215580468769114</v>
      </c>
      <c r="C29">
        <v>6</v>
      </c>
      <c r="D29" s="1">
        <v>0.586834737969856</v>
      </c>
      <c r="E29">
        <v>5</v>
      </c>
      <c r="F29" s="1">
        <v>0.6365565520041874</v>
      </c>
      <c r="G29">
        <v>5</v>
      </c>
      <c r="H29" s="1">
        <v>0.5892747358530182</v>
      </c>
      <c r="I29">
        <v>5</v>
      </c>
      <c r="J29" s="1">
        <v>0.6136357297076693</v>
      </c>
      <c r="K29">
        <v>5</v>
      </c>
      <c r="L29" s="1">
        <v>0.6488099518767145</v>
      </c>
      <c r="M29">
        <v>5</v>
      </c>
      <c r="N29" s="1">
        <v>0.6176543199558343</v>
      </c>
      <c r="O29">
        <v>5</v>
      </c>
      <c r="P29" s="1">
        <v>0.5661757151570417</v>
      </c>
      <c r="Q29">
        <v>5</v>
      </c>
      <c r="R29" s="1">
        <v>0.6137453878284771</v>
      </c>
      <c r="S29">
        <v>5</v>
      </c>
      <c r="T29" s="1">
        <v>0.636121696449001</v>
      </c>
      <c r="U29">
        <v>5</v>
      </c>
      <c r="V29" s="1">
        <v>0.6475616151066184</v>
      </c>
      <c r="W29">
        <v>5</v>
      </c>
      <c r="X29" s="1">
        <v>0.6537824018936347</v>
      </c>
      <c r="Y29">
        <v>5</v>
      </c>
      <c r="Z29" s="1">
        <v>0.6110319436721878</v>
      </c>
      <c r="AA29">
        <v>5</v>
      </c>
    </row>
    <row r="30" spans="1:27" ht="12">
      <c r="A30" t="s">
        <v>51</v>
      </c>
      <c r="B30" s="1">
        <v>0.4892294643273327</v>
      </c>
      <c r="C30">
        <v>3</v>
      </c>
      <c r="D30" s="1">
        <v>0.5270892885548872</v>
      </c>
      <c r="E30">
        <v>3</v>
      </c>
      <c r="F30" s="1">
        <v>0.5373188408616374</v>
      </c>
      <c r="G30">
        <v>3</v>
      </c>
      <c r="H30" s="1">
        <v>0.5210577638282188</v>
      </c>
      <c r="I30">
        <v>3</v>
      </c>
      <c r="J30" s="1">
        <v>0.5317306970615626</v>
      </c>
      <c r="K30">
        <v>3</v>
      </c>
      <c r="L30" s="1">
        <v>0.6295596536700485</v>
      </c>
      <c r="M30">
        <v>3</v>
      </c>
      <c r="N30" s="1">
        <v>0.5783364309460105</v>
      </c>
      <c r="O30">
        <v>4</v>
      </c>
      <c r="P30" s="1">
        <v>0.5660971008406962</v>
      </c>
      <c r="Q30">
        <v>4</v>
      </c>
      <c r="R30" s="1">
        <v>0.5146962112743375</v>
      </c>
      <c r="S30">
        <v>4</v>
      </c>
      <c r="T30" s="1">
        <v>0.5375060801802365</v>
      </c>
      <c r="U30">
        <v>4</v>
      </c>
      <c r="V30" s="1">
        <v>0.5203324006108676</v>
      </c>
      <c r="W30">
        <v>4</v>
      </c>
      <c r="X30" s="1">
        <v>0.5006582551317704</v>
      </c>
      <c r="Y30">
        <v>5</v>
      </c>
      <c r="Z30" s="1">
        <v>0.4739012016311799</v>
      </c>
      <c r="AA30">
        <v>5</v>
      </c>
    </row>
    <row r="31" spans="1:27" ht="12">
      <c r="A31" t="s">
        <v>52</v>
      </c>
      <c r="B31" s="1">
        <v>0.5350279342103929</v>
      </c>
      <c r="C31">
        <v>4</v>
      </c>
      <c r="D31" s="1">
        <v>0.4765248813149018</v>
      </c>
      <c r="E31">
        <v>4</v>
      </c>
      <c r="F31" s="1">
        <v>0.5373916306197821</v>
      </c>
      <c r="G31">
        <v>4</v>
      </c>
      <c r="H31" s="1">
        <v>0.5298682365179387</v>
      </c>
      <c r="I31">
        <v>4</v>
      </c>
      <c r="J31" s="1">
        <v>0.5663368817318282</v>
      </c>
      <c r="K31">
        <v>4</v>
      </c>
      <c r="L31" s="1">
        <v>0.5982787680436668</v>
      </c>
      <c r="M31">
        <v>4</v>
      </c>
      <c r="N31" s="1">
        <v>0.5974761496218062</v>
      </c>
      <c r="O31">
        <v>4</v>
      </c>
      <c r="P31" s="1">
        <v>0.592181865601243</v>
      </c>
      <c r="Q31">
        <v>4</v>
      </c>
      <c r="R31" s="1">
        <v>0.5217481599545806</v>
      </c>
      <c r="S31">
        <v>4</v>
      </c>
      <c r="T31" s="1">
        <v>0.49283588921720833</v>
      </c>
      <c r="U31">
        <v>4</v>
      </c>
      <c r="V31" s="1">
        <v>0.5089356534482788</v>
      </c>
      <c r="W31">
        <v>4</v>
      </c>
      <c r="X31" s="1">
        <v>0.48085812305050035</v>
      </c>
      <c r="Y31">
        <v>4</v>
      </c>
      <c r="Z31" s="1">
        <v>0.4883366627819913</v>
      </c>
      <c r="AA31">
        <v>4</v>
      </c>
    </row>
    <row r="32" spans="1:27" ht="12">
      <c r="A32" t="s">
        <v>53</v>
      </c>
      <c r="B32" s="1">
        <v>0.49686692828018786</v>
      </c>
      <c r="C32">
        <v>16</v>
      </c>
      <c r="D32" s="1">
        <v>0.4541604017895253</v>
      </c>
      <c r="E32">
        <v>17</v>
      </c>
      <c r="F32" s="1">
        <v>0.5071526233787009</v>
      </c>
      <c r="G32">
        <v>17</v>
      </c>
      <c r="H32" s="1">
        <v>0.5082463646421411</v>
      </c>
      <c r="I32">
        <v>17</v>
      </c>
      <c r="J32" s="1">
        <v>0.5207371295536996</v>
      </c>
      <c r="K32">
        <v>17</v>
      </c>
      <c r="L32" s="1">
        <v>0.5184258386979262</v>
      </c>
      <c r="M32">
        <v>17</v>
      </c>
      <c r="N32" s="1">
        <v>0.5134148589653627</v>
      </c>
      <c r="O32">
        <v>16</v>
      </c>
      <c r="P32" s="1">
        <v>0.5296098354182038</v>
      </c>
      <c r="Q32">
        <v>16</v>
      </c>
      <c r="R32" s="1">
        <v>0.5159853716988367</v>
      </c>
      <c r="S32">
        <v>15</v>
      </c>
      <c r="T32" s="1">
        <v>0.45331432635402674</v>
      </c>
      <c r="U32">
        <v>15</v>
      </c>
      <c r="V32" s="1">
        <v>0.42342817471996025</v>
      </c>
      <c r="W32">
        <v>15</v>
      </c>
      <c r="X32" s="1">
        <v>0.45427701337129894</v>
      </c>
      <c r="Y32">
        <v>15</v>
      </c>
      <c r="Z32" s="1">
        <v>0.45852298924479773</v>
      </c>
      <c r="AA32">
        <v>15</v>
      </c>
    </row>
    <row r="33" spans="1:27" ht="12">
      <c r="A33" t="s">
        <v>54</v>
      </c>
      <c r="B33" s="1">
        <v>0.4971631655668307</v>
      </c>
      <c r="C33">
        <v>4</v>
      </c>
      <c r="D33" s="1">
        <v>0.5180101813956285</v>
      </c>
      <c r="E33">
        <v>4</v>
      </c>
      <c r="F33" s="1">
        <v>0.55701527586386</v>
      </c>
      <c r="G33">
        <v>4</v>
      </c>
      <c r="H33" s="1">
        <v>0.5067097143012611</v>
      </c>
      <c r="I33">
        <v>4</v>
      </c>
      <c r="J33" s="1">
        <v>0.5222774682541588</v>
      </c>
      <c r="K33">
        <v>4</v>
      </c>
      <c r="L33" s="1">
        <v>0.5422599875722486</v>
      </c>
      <c r="M33">
        <v>4</v>
      </c>
      <c r="N33" s="1">
        <v>0.5113393306374789</v>
      </c>
      <c r="O33">
        <v>5</v>
      </c>
      <c r="P33" s="1">
        <v>0.48618864809596246</v>
      </c>
      <c r="Q33">
        <v>5</v>
      </c>
      <c r="R33" s="1">
        <v>0.4850480715315815</v>
      </c>
      <c r="S33">
        <v>5</v>
      </c>
      <c r="T33" s="1">
        <v>0.5059645881663232</v>
      </c>
      <c r="U33">
        <v>5</v>
      </c>
      <c r="V33" s="1">
        <v>0.5022942892224422</v>
      </c>
      <c r="W33">
        <v>5</v>
      </c>
      <c r="X33" s="1">
        <v>0.4916587255918255</v>
      </c>
      <c r="Y33">
        <v>5</v>
      </c>
      <c r="Z33" s="1">
        <v>0.4607217785655501</v>
      </c>
      <c r="AA33">
        <v>5</v>
      </c>
    </row>
    <row r="34" spans="1:27" ht="12">
      <c r="A34" t="s">
        <v>55</v>
      </c>
      <c r="B34" s="1">
        <v>0.47453935379797696</v>
      </c>
      <c r="C34">
        <v>45</v>
      </c>
      <c r="D34" s="1">
        <v>0.4266387390999309</v>
      </c>
      <c r="E34">
        <v>43</v>
      </c>
      <c r="F34" s="1">
        <v>0.4692146982076463</v>
      </c>
      <c r="G34">
        <v>43</v>
      </c>
      <c r="H34" s="1">
        <v>0.47093831848843104</v>
      </c>
      <c r="I34">
        <v>41</v>
      </c>
      <c r="J34" s="1">
        <v>0.48782302353558693</v>
      </c>
      <c r="K34">
        <v>41</v>
      </c>
      <c r="L34" s="1">
        <v>0.46468925296829594</v>
      </c>
      <c r="M34">
        <v>41</v>
      </c>
      <c r="N34" s="1">
        <v>0.4489947493025367</v>
      </c>
      <c r="O34">
        <v>36</v>
      </c>
      <c r="P34" s="1">
        <v>0.44089244512875514</v>
      </c>
      <c r="Q34">
        <v>36</v>
      </c>
      <c r="R34" s="1">
        <v>0.44860841733525336</v>
      </c>
      <c r="S34">
        <v>33</v>
      </c>
      <c r="T34" s="1">
        <v>0.39831186085654674</v>
      </c>
      <c r="U34">
        <v>33</v>
      </c>
      <c r="V34" s="1">
        <v>0.3776862467144894</v>
      </c>
      <c r="W34">
        <v>33</v>
      </c>
      <c r="X34" s="1">
        <v>0.3962572712675192</v>
      </c>
      <c r="Y34">
        <v>31</v>
      </c>
      <c r="Z34" s="1">
        <v>0.4020757887353402</v>
      </c>
      <c r="AA34">
        <v>31</v>
      </c>
    </row>
    <row r="35" spans="1:27" ht="12">
      <c r="A35" t="s">
        <v>56</v>
      </c>
      <c r="B35" s="1">
        <v>0.4797635409877272</v>
      </c>
      <c r="C35">
        <v>14</v>
      </c>
      <c r="D35" s="1">
        <v>0.5513988786503958</v>
      </c>
      <c r="E35">
        <v>13</v>
      </c>
      <c r="F35" s="1">
        <v>0.5478636910524959</v>
      </c>
      <c r="G35">
        <v>13</v>
      </c>
      <c r="H35" s="1">
        <v>0.5871273643300593</v>
      </c>
      <c r="I35">
        <v>13</v>
      </c>
      <c r="J35" s="1">
        <v>0.4547010766395734</v>
      </c>
      <c r="K35">
        <v>13</v>
      </c>
      <c r="L35" s="1">
        <v>0.4619605991217959</v>
      </c>
      <c r="M35">
        <v>13</v>
      </c>
      <c r="N35" s="1">
        <v>0.5289746763640609</v>
      </c>
      <c r="O35">
        <v>13</v>
      </c>
      <c r="P35" s="1">
        <v>0.5427099415752659</v>
      </c>
      <c r="Q35">
        <v>13</v>
      </c>
      <c r="R35" s="1">
        <v>0.5317972021747037</v>
      </c>
      <c r="S35">
        <v>14</v>
      </c>
      <c r="T35" s="1">
        <v>0.5660694076294406</v>
      </c>
      <c r="U35">
        <v>14</v>
      </c>
      <c r="V35" s="1">
        <v>0.566742457806958</v>
      </c>
      <c r="W35">
        <v>14</v>
      </c>
      <c r="X35" s="1">
        <v>0.5498702555864641</v>
      </c>
      <c r="Y35">
        <v>15</v>
      </c>
      <c r="Z35" s="1">
        <v>0.5347196431561254</v>
      </c>
      <c r="AA35">
        <v>15</v>
      </c>
    </row>
    <row r="36" spans="1:27" ht="12">
      <c r="A36" t="s">
        <v>57</v>
      </c>
      <c r="B36" s="1">
        <v>0.5553464461572167</v>
      </c>
      <c r="C36">
        <v>4</v>
      </c>
      <c r="D36" s="1">
        <v>0.5324523536666061</v>
      </c>
      <c r="E36">
        <v>4</v>
      </c>
      <c r="F36" s="1">
        <v>0.5850501972712823</v>
      </c>
      <c r="G36">
        <v>4</v>
      </c>
      <c r="H36" s="1">
        <v>0.5156605534839616</v>
      </c>
      <c r="I36">
        <v>3</v>
      </c>
      <c r="J36" s="1">
        <v>0.5392201973112887</v>
      </c>
      <c r="K36">
        <v>3</v>
      </c>
      <c r="L36" s="1">
        <v>0.6412155258750767</v>
      </c>
      <c r="M36">
        <v>3</v>
      </c>
      <c r="N36" s="1">
        <v>0.56415388644889</v>
      </c>
      <c r="O36">
        <v>3</v>
      </c>
      <c r="P36" s="1">
        <v>0.5266961538849697</v>
      </c>
      <c r="Q36">
        <v>3</v>
      </c>
      <c r="R36" s="1">
        <v>0.5880123324992779</v>
      </c>
      <c r="S36">
        <v>3</v>
      </c>
      <c r="T36" s="1">
        <v>0.5766545247756285</v>
      </c>
      <c r="U36">
        <v>3</v>
      </c>
      <c r="V36" s="1">
        <v>0.6406162078152753</v>
      </c>
      <c r="W36">
        <v>3</v>
      </c>
      <c r="X36" s="1">
        <v>0.6245126124801412</v>
      </c>
      <c r="Y36">
        <v>3</v>
      </c>
      <c r="Z36" s="1">
        <v>0.5795118070223585</v>
      </c>
      <c r="AA36">
        <v>3</v>
      </c>
    </row>
    <row r="37" spans="1:27" ht="12">
      <c r="A37" t="s">
        <v>58</v>
      </c>
      <c r="B37" s="1">
        <v>0.533691453783033</v>
      </c>
      <c r="C37">
        <v>25</v>
      </c>
      <c r="D37" s="1">
        <v>0.4834766396152085</v>
      </c>
      <c r="E37">
        <v>26</v>
      </c>
      <c r="F37" s="1">
        <v>0.507918547576103</v>
      </c>
      <c r="G37">
        <v>26</v>
      </c>
      <c r="H37" s="1">
        <v>0.49206244543366967</v>
      </c>
      <c r="I37">
        <v>25</v>
      </c>
      <c r="J37" s="1">
        <v>0.5085983045560989</v>
      </c>
      <c r="K37">
        <v>25</v>
      </c>
      <c r="L37" s="1">
        <v>0.5043580635390348</v>
      </c>
      <c r="M37">
        <v>25</v>
      </c>
      <c r="N37" s="1">
        <v>0.5027485350135972</v>
      </c>
      <c r="O37">
        <v>23</v>
      </c>
      <c r="P37" s="1">
        <v>0.5156731762007365</v>
      </c>
      <c r="Q37">
        <v>23</v>
      </c>
      <c r="R37" s="1">
        <v>0.5186766537974771</v>
      </c>
      <c r="S37">
        <v>21</v>
      </c>
      <c r="T37" s="1">
        <v>0.5108056238992562</v>
      </c>
      <c r="U37">
        <v>21</v>
      </c>
      <c r="V37" s="1">
        <v>0.5201348536815872</v>
      </c>
      <c r="W37">
        <v>21</v>
      </c>
      <c r="X37" s="1">
        <v>0.49823686378668597</v>
      </c>
      <c r="Y37">
        <v>20</v>
      </c>
      <c r="Z37" s="1">
        <v>0.5133955472216005</v>
      </c>
      <c r="AA37">
        <v>20</v>
      </c>
    </row>
    <row r="38" spans="1:27" ht="12">
      <c r="A38" t="s">
        <v>59</v>
      </c>
      <c r="B38" s="1">
        <v>0.5910498560593479</v>
      </c>
      <c r="C38">
        <v>8</v>
      </c>
      <c r="D38" s="1">
        <v>0.5554432975705814</v>
      </c>
      <c r="E38">
        <v>8</v>
      </c>
      <c r="F38" s="1">
        <v>0.5749864794939168</v>
      </c>
      <c r="G38">
        <v>8</v>
      </c>
      <c r="H38" s="1">
        <v>0.6327585930672881</v>
      </c>
      <c r="I38">
        <v>8</v>
      </c>
      <c r="J38" s="1">
        <v>0.5160227799745662</v>
      </c>
      <c r="K38">
        <v>8</v>
      </c>
      <c r="L38" s="1">
        <v>0.5790102406872004</v>
      </c>
      <c r="M38">
        <v>8</v>
      </c>
      <c r="N38" s="1">
        <v>0.5986685261166097</v>
      </c>
      <c r="O38">
        <v>8</v>
      </c>
      <c r="P38" s="1">
        <v>0.5446356989879048</v>
      </c>
      <c r="Q38">
        <v>8</v>
      </c>
      <c r="R38" s="1">
        <v>0.5709550541622703</v>
      </c>
      <c r="S38">
        <v>8</v>
      </c>
      <c r="T38" s="1">
        <v>0.5816357939294596</v>
      </c>
      <c r="U38">
        <v>8</v>
      </c>
      <c r="V38" s="1">
        <v>0.6120047376945446</v>
      </c>
      <c r="W38">
        <v>8</v>
      </c>
      <c r="X38" s="1">
        <v>0.6434040166475606</v>
      </c>
      <c r="Y38">
        <v>7</v>
      </c>
      <c r="Z38" s="1">
        <v>0.6928148169347881</v>
      </c>
      <c r="AA38">
        <v>7</v>
      </c>
    </row>
    <row r="39" spans="1:27" ht="12">
      <c r="A39" t="s">
        <v>60</v>
      </c>
      <c r="B39" s="1">
        <v>0.5270329600178254</v>
      </c>
      <c r="C39">
        <v>6</v>
      </c>
      <c r="D39" s="1">
        <v>0.47413223581091096</v>
      </c>
      <c r="E39">
        <v>6</v>
      </c>
      <c r="F39" s="1">
        <v>0.5267377193389148</v>
      </c>
      <c r="G39">
        <v>6</v>
      </c>
      <c r="H39" s="1">
        <v>0.43485962599116756</v>
      </c>
      <c r="I39">
        <v>6</v>
      </c>
      <c r="J39" s="1">
        <v>0.5107816535194528</v>
      </c>
      <c r="K39">
        <v>6</v>
      </c>
      <c r="L39" s="1">
        <v>0.49965827513127203</v>
      </c>
      <c r="M39">
        <v>6</v>
      </c>
      <c r="N39" s="1">
        <v>0.46978070327844396</v>
      </c>
      <c r="O39">
        <v>7</v>
      </c>
      <c r="P39" s="1">
        <v>0.4380662727782614</v>
      </c>
      <c r="Q39">
        <v>7</v>
      </c>
      <c r="R39" s="1">
        <v>0.47809178832428695</v>
      </c>
      <c r="S39">
        <v>7</v>
      </c>
      <c r="T39" s="1">
        <v>0.502139760190454</v>
      </c>
      <c r="U39">
        <v>7</v>
      </c>
      <c r="V39" s="1">
        <v>0.5003949344445255</v>
      </c>
      <c r="W39">
        <v>7</v>
      </c>
      <c r="X39" s="1">
        <v>0.4669212685011068</v>
      </c>
      <c r="Y39">
        <v>7</v>
      </c>
      <c r="Z39" s="1">
        <v>0.4546248828847109</v>
      </c>
      <c r="AA39">
        <v>7</v>
      </c>
    </row>
    <row r="40" spans="1:27" ht="12">
      <c r="A40" t="s">
        <v>61</v>
      </c>
      <c r="B40" s="1">
        <v>0.48923259788544626</v>
      </c>
      <c r="C40">
        <v>32</v>
      </c>
      <c r="D40" s="1">
        <v>0.46181906265891914</v>
      </c>
      <c r="E40">
        <v>29</v>
      </c>
      <c r="F40" s="1">
        <v>0.478661903044865</v>
      </c>
      <c r="G40">
        <v>29</v>
      </c>
      <c r="H40" s="1">
        <v>0.4841573409689021</v>
      </c>
      <c r="I40">
        <v>27</v>
      </c>
      <c r="J40" s="1">
        <v>0.4966326798119022</v>
      </c>
      <c r="K40">
        <v>27</v>
      </c>
      <c r="L40" s="1">
        <v>0.4869010170884539</v>
      </c>
      <c r="M40">
        <v>27</v>
      </c>
      <c r="N40" s="1">
        <v>0.44570945627807207</v>
      </c>
      <c r="O40">
        <v>25</v>
      </c>
      <c r="P40" s="1">
        <v>0.4729891955714091</v>
      </c>
      <c r="Q40">
        <v>25</v>
      </c>
      <c r="R40" s="1">
        <v>0.4827552282244683</v>
      </c>
      <c r="S40">
        <v>23</v>
      </c>
      <c r="T40" s="1">
        <v>0.49659033047958356</v>
      </c>
      <c r="U40">
        <v>23</v>
      </c>
      <c r="V40" s="1">
        <v>0.48175377176901274</v>
      </c>
      <c r="W40">
        <v>23</v>
      </c>
      <c r="X40" s="1">
        <v>0.4751992850445179</v>
      </c>
      <c r="Y40">
        <v>21</v>
      </c>
      <c r="Z40" s="1">
        <v>0.4847716280472384</v>
      </c>
      <c r="AA40">
        <v>21</v>
      </c>
    </row>
    <row r="41" spans="1:27" ht="12">
      <c r="A41" t="s">
        <v>62</v>
      </c>
      <c r="B41" s="1">
        <v>0.36457322980753815</v>
      </c>
      <c r="C41">
        <v>4</v>
      </c>
      <c r="D41" s="1">
        <v>0.3041991745310534</v>
      </c>
      <c r="E41">
        <v>4</v>
      </c>
      <c r="F41" s="1">
        <v>0.33525454545454547</v>
      </c>
      <c r="G41">
        <v>4</v>
      </c>
      <c r="H41" s="1">
        <v>0.41519938048329996</v>
      </c>
      <c r="I41">
        <v>4</v>
      </c>
      <c r="J41" s="1">
        <v>0.4535414585208065</v>
      </c>
      <c r="K41">
        <v>4</v>
      </c>
      <c r="L41" s="1">
        <v>0.3990165096425618</v>
      </c>
      <c r="M41">
        <v>4</v>
      </c>
      <c r="N41" s="1">
        <v>0.4271890887033121</v>
      </c>
      <c r="O41">
        <v>4</v>
      </c>
      <c r="P41" s="1">
        <v>0.40287348129108796</v>
      </c>
      <c r="Q41">
        <v>4</v>
      </c>
      <c r="R41" s="1">
        <v>0.4377704590309983</v>
      </c>
      <c r="S41">
        <v>4</v>
      </c>
      <c r="T41" s="1">
        <v>0.3781466788287503</v>
      </c>
      <c r="U41">
        <v>4</v>
      </c>
      <c r="V41" s="1">
        <v>0.35722049512114046</v>
      </c>
      <c r="W41">
        <v>4</v>
      </c>
      <c r="X41" s="1">
        <v>0.3839400545370527</v>
      </c>
      <c r="Y41">
        <v>4</v>
      </c>
      <c r="Z41" s="1">
        <v>0.39733321501924906</v>
      </c>
      <c r="AA41">
        <v>4</v>
      </c>
    </row>
    <row r="42" spans="1:27" ht="12">
      <c r="A42" t="s">
        <v>63</v>
      </c>
      <c r="B42" s="1">
        <v>0.4884743896888447</v>
      </c>
      <c r="C42">
        <v>8</v>
      </c>
      <c r="D42" s="1">
        <v>0.7018508249872885</v>
      </c>
      <c r="E42">
        <v>8</v>
      </c>
      <c r="F42" s="1">
        <v>0.5389119391527807</v>
      </c>
      <c r="G42">
        <v>8</v>
      </c>
      <c r="H42" s="1">
        <v>0.5975303741075116</v>
      </c>
      <c r="I42">
        <v>8</v>
      </c>
      <c r="J42" s="1">
        <v>0.4447333400199852</v>
      </c>
      <c r="K42">
        <v>8</v>
      </c>
      <c r="L42" s="1">
        <v>0.4590161390005201</v>
      </c>
      <c r="M42">
        <v>8</v>
      </c>
      <c r="N42" s="1">
        <v>0.5488869153571355</v>
      </c>
      <c r="O42">
        <v>8</v>
      </c>
      <c r="P42" s="1">
        <v>0.5810180765084294</v>
      </c>
      <c r="Q42">
        <v>8</v>
      </c>
      <c r="R42" s="1">
        <v>0.5685946152976191</v>
      </c>
      <c r="S42">
        <v>8</v>
      </c>
      <c r="T42" s="1">
        <v>0.5727912120244603</v>
      </c>
      <c r="U42">
        <v>8</v>
      </c>
      <c r="V42" s="1">
        <v>0.5822894809277677</v>
      </c>
      <c r="W42">
        <v>8</v>
      </c>
      <c r="X42" s="1">
        <v>0.5730897127456374</v>
      </c>
      <c r="Y42">
        <v>8</v>
      </c>
      <c r="Z42" s="1">
        <v>0.5812494255142113</v>
      </c>
      <c r="AA42">
        <v>8</v>
      </c>
    </row>
    <row r="43" spans="1:27" ht="12">
      <c r="A43" t="s">
        <v>64</v>
      </c>
      <c r="B43" s="1">
        <v>0.5829856207604237</v>
      </c>
      <c r="C43">
        <v>4</v>
      </c>
      <c r="D43" s="1">
        <v>0.556782475193681</v>
      </c>
      <c r="E43">
        <v>4</v>
      </c>
      <c r="F43" s="1">
        <v>0.5530625177768929</v>
      </c>
      <c r="G43">
        <v>4</v>
      </c>
      <c r="H43" s="1">
        <v>0.4274017655286827</v>
      </c>
      <c r="I43">
        <v>4</v>
      </c>
      <c r="J43" s="1">
        <v>0.5173283249855327</v>
      </c>
      <c r="K43">
        <v>4</v>
      </c>
      <c r="L43" s="1">
        <v>0.5955171269411632</v>
      </c>
      <c r="M43">
        <v>4</v>
      </c>
      <c r="N43" s="1">
        <v>0.541322973602167</v>
      </c>
      <c r="O43">
        <v>3</v>
      </c>
      <c r="P43" s="1">
        <v>0.49311816442006323</v>
      </c>
      <c r="Q43">
        <v>3</v>
      </c>
      <c r="R43" s="1">
        <v>0.5454408688075086</v>
      </c>
      <c r="S43">
        <v>3</v>
      </c>
      <c r="T43" s="1">
        <v>0.5599086781172605</v>
      </c>
      <c r="U43">
        <v>3</v>
      </c>
      <c r="V43" s="1">
        <v>0.6162627364680067</v>
      </c>
      <c r="W43">
        <v>3</v>
      </c>
      <c r="X43" s="1">
        <v>0.5950374290019707</v>
      </c>
      <c r="Y43">
        <v>3</v>
      </c>
      <c r="Z43" s="1">
        <v>0.5784217319988407</v>
      </c>
      <c r="AA43">
        <v>3</v>
      </c>
    </row>
    <row r="44" spans="1:27" ht="12">
      <c r="A44" t="s">
        <v>65</v>
      </c>
      <c r="B44" s="1">
        <v>0.536562384197636</v>
      </c>
      <c r="C44">
        <v>11</v>
      </c>
      <c r="D44" s="1">
        <v>0.5578419678277948</v>
      </c>
      <c r="E44">
        <v>11</v>
      </c>
      <c r="F44" s="1">
        <v>0.5450973681280968</v>
      </c>
      <c r="G44">
        <v>11</v>
      </c>
      <c r="H44" s="1">
        <v>0.5740022606898871</v>
      </c>
      <c r="I44">
        <v>10</v>
      </c>
      <c r="J44" s="1">
        <v>0.4449550733364672</v>
      </c>
      <c r="K44">
        <v>10</v>
      </c>
      <c r="L44" s="1">
        <v>0.4528058461340638</v>
      </c>
      <c r="M44">
        <v>10</v>
      </c>
      <c r="N44" s="1">
        <v>0.4902873652812833</v>
      </c>
      <c r="O44">
        <v>11</v>
      </c>
      <c r="P44" s="1">
        <v>0.5431231474407945</v>
      </c>
      <c r="Q44">
        <v>11</v>
      </c>
      <c r="R44" s="1">
        <v>0.5045928547218403</v>
      </c>
      <c r="S44">
        <v>11</v>
      </c>
      <c r="T44" s="1">
        <v>0.5305584289149756</v>
      </c>
      <c r="U44">
        <v>11</v>
      </c>
      <c r="V44" s="1">
        <v>0.5219212923150728</v>
      </c>
      <c r="W44">
        <v>11</v>
      </c>
      <c r="X44" s="1">
        <v>0.5590689919128353</v>
      </c>
      <c r="Y44">
        <v>11</v>
      </c>
      <c r="Z44" s="1">
        <v>0.6117060868087594</v>
      </c>
      <c r="AA44">
        <v>11</v>
      </c>
    </row>
    <row r="45" spans="1:27" ht="12">
      <c r="A45" t="s">
        <v>66</v>
      </c>
      <c r="B45" s="1">
        <v>0.49085084348215385</v>
      </c>
      <c r="C45">
        <v>24</v>
      </c>
      <c r="D45" s="1">
        <v>0.4787860175629649</v>
      </c>
      <c r="E45">
        <v>25</v>
      </c>
      <c r="F45" s="1">
        <v>0.49017410468122746</v>
      </c>
      <c r="G45">
        <v>25</v>
      </c>
      <c r="H45" s="1">
        <v>0.5490497790776897</v>
      </c>
      <c r="I45">
        <v>26</v>
      </c>
      <c r="J45" s="1">
        <v>0.4941073335586181</v>
      </c>
      <c r="K45">
        <v>26</v>
      </c>
      <c r="L45" s="1">
        <v>0.5206595903525535</v>
      </c>
      <c r="M45">
        <v>26</v>
      </c>
      <c r="N45" s="1">
        <v>0.5464333235171894</v>
      </c>
      <c r="O45">
        <v>29</v>
      </c>
      <c r="P45" s="1">
        <v>0.524420943691374</v>
      </c>
      <c r="Q45">
        <v>29</v>
      </c>
      <c r="R45" s="1">
        <v>0.5452578138867973</v>
      </c>
      <c r="S45">
        <v>32</v>
      </c>
      <c r="T45" s="1">
        <v>0.5672348485399288</v>
      </c>
      <c r="U45">
        <v>32</v>
      </c>
      <c r="V45" s="1">
        <v>0.6091832068826621</v>
      </c>
      <c r="W45">
        <v>32</v>
      </c>
      <c r="X45" s="1">
        <v>0.6020075647385932</v>
      </c>
      <c r="Y45">
        <v>34</v>
      </c>
      <c r="Z45" s="1">
        <v>0.595210200740037</v>
      </c>
      <c r="AA45">
        <v>34</v>
      </c>
    </row>
    <row r="46" spans="1:27" ht="12">
      <c r="A46" t="s">
        <v>67</v>
      </c>
      <c r="B46" s="1">
        <v>0.5490380606016936</v>
      </c>
      <c r="C46">
        <v>4</v>
      </c>
      <c r="D46" s="1">
        <v>0.5642618296911548</v>
      </c>
      <c r="E46">
        <v>4</v>
      </c>
      <c r="F46" s="1">
        <v>0.5936003483463017</v>
      </c>
      <c r="G46">
        <v>4</v>
      </c>
      <c r="H46" s="1">
        <v>0.5904870944415185</v>
      </c>
      <c r="I46">
        <v>4</v>
      </c>
      <c r="J46" s="1">
        <v>0.653888078115588</v>
      </c>
      <c r="K46">
        <v>4</v>
      </c>
      <c r="L46" s="1">
        <v>0.7123641636683206</v>
      </c>
      <c r="M46">
        <v>4</v>
      </c>
      <c r="N46" s="1">
        <v>0.6580828598472817</v>
      </c>
      <c r="O46">
        <v>5</v>
      </c>
      <c r="P46" s="1">
        <v>0.6322626477570602</v>
      </c>
      <c r="Q46">
        <v>5</v>
      </c>
      <c r="R46" s="1">
        <v>0.6214006547060611</v>
      </c>
      <c r="S46">
        <v>5</v>
      </c>
      <c r="T46" s="1">
        <v>0.647972512315419</v>
      </c>
      <c r="U46">
        <v>5</v>
      </c>
      <c r="V46" s="1">
        <v>0.7050271038489584</v>
      </c>
      <c r="W46">
        <v>5</v>
      </c>
      <c r="X46" s="1">
        <v>0.7154015317230051</v>
      </c>
      <c r="Y46">
        <v>5</v>
      </c>
      <c r="Z46" s="1">
        <v>0.6772546259499859</v>
      </c>
      <c r="AA46">
        <v>5</v>
      </c>
    </row>
    <row r="47" spans="1:27" ht="12">
      <c r="A47" t="s">
        <v>68</v>
      </c>
      <c r="B47" s="1">
        <v>0.5873438681838827</v>
      </c>
      <c r="C47">
        <v>3</v>
      </c>
      <c r="D47" s="1">
        <v>0.4498514882998258</v>
      </c>
      <c r="E47">
        <v>3</v>
      </c>
      <c r="F47" s="1">
        <v>0.5426171965998364</v>
      </c>
      <c r="G47">
        <v>3</v>
      </c>
      <c r="H47" s="1">
        <v>0.5152363223266487</v>
      </c>
      <c r="I47">
        <v>3</v>
      </c>
      <c r="J47" s="1">
        <v>0.5659533004178755</v>
      </c>
      <c r="K47">
        <v>3</v>
      </c>
      <c r="L47" s="1">
        <v>0.48114967824696186</v>
      </c>
      <c r="M47">
        <v>3</v>
      </c>
      <c r="N47" s="1">
        <v>0.4945034381248375</v>
      </c>
      <c r="O47">
        <v>3</v>
      </c>
      <c r="P47" s="1">
        <v>0.4789808460011589</v>
      </c>
      <c r="Q47">
        <v>3</v>
      </c>
      <c r="R47" s="1">
        <v>0.4493725353036407</v>
      </c>
      <c r="S47">
        <v>3</v>
      </c>
      <c r="T47" s="1">
        <v>0.43127823052130204</v>
      </c>
      <c r="U47">
        <v>3</v>
      </c>
      <c r="V47" s="1">
        <v>0.45291225790668277</v>
      </c>
      <c r="W47">
        <v>3</v>
      </c>
      <c r="X47" s="1">
        <v>0.38701926393411656</v>
      </c>
      <c r="Y47">
        <v>3</v>
      </c>
      <c r="Z47" s="1">
        <v>0.35133173335255574</v>
      </c>
      <c r="AA47">
        <v>3</v>
      </c>
    </row>
    <row r="48" spans="1:27" ht="12">
      <c r="A48" t="s">
        <v>69</v>
      </c>
      <c r="B48" s="1">
        <v>0.528197238767566</v>
      </c>
      <c r="C48">
        <v>12</v>
      </c>
      <c r="D48" s="1">
        <v>0.5761099166527575</v>
      </c>
      <c r="E48">
        <v>12</v>
      </c>
      <c r="F48" s="1">
        <v>0.5508272045132871</v>
      </c>
      <c r="G48">
        <v>12</v>
      </c>
      <c r="H48" s="1">
        <v>0.5728563256553278</v>
      </c>
      <c r="I48">
        <v>12</v>
      </c>
      <c r="J48" s="1">
        <v>0.5166255288746529</v>
      </c>
      <c r="K48">
        <v>12</v>
      </c>
      <c r="L48" s="1">
        <v>0.5149702916134342</v>
      </c>
      <c r="M48">
        <v>12</v>
      </c>
      <c r="N48" s="1">
        <v>0.5349211129279081</v>
      </c>
      <c r="O48">
        <v>12</v>
      </c>
      <c r="P48" s="1">
        <v>0.5639189712216002</v>
      </c>
      <c r="Q48">
        <v>12</v>
      </c>
      <c r="R48" s="1">
        <v>0.5497104233066854</v>
      </c>
      <c r="S48">
        <v>13</v>
      </c>
      <c r="T48" s="1">
        <v>0.5523842377977375</v>
      </c>
      <c r="U48">
        <v>13</v>
      </c>
      <c r="V48" s="1">
        <v>0.5427905932109656</v>
      </c>
      <c r="W48">
        <v>13</v>
      </c>
      <c r="X48" s="1">
        <v>0.5286923251459261</v>
      </c>
      <c r="Y48">
        <v>13</v>
      </c>
      <c r="Z48" s="1">
        <v>0.5048691597932514</v>
      </c>
      <c r="AA48">
        <v>13</v>
      </c>
    </row>
    <row r="49" spans="1:27" ht="12">
      <c r="A49" t="s">
        <v>70</v>
      </c>
      <c r="B49" s="1">
        <v>0.5129213901408859</v>
      </c>
      <c r="C49">
        <v>9</v>
      </c>
      <c r="D49" s="1">
        <v>0.48994229624244273</v>
      </c>
      <c r="E49">
        <v>9</v>
      </c>
      <c r="F49" s="1">
        <v>0.48594744269064716</v>
      </c>
      <c r="G49">
        <v>9</v>
      </c>
      <c r="H49" s="1">
        <v>0.4756262614330382</v>
      </c>
      <c r="I49">
        <v>9</v>
      </c>
      <c r="J49" s="1">
        <v>0.5293674476417745</v>
      </c>
      <c r="K49">
        <v>9</v>
      </c>
      <c r="L49" s="1">
        <v>0.5130613580510492</v>
      </c>
      <c r="M49">
        <v>9</v>
      </c>
      <c r="N49" s="1">
        <v>0.47379333115700856</v>
      </c>
      <c r="O49">
        <v>10</v>
      </c>
      <c r="P49" s="1">
        <v>0.4534437066714274</v>
      </c>
      <c r="Q49">
        <v>10</v>
      </c>
      <c r="R49" s="1">
        <v>0.47062692655727817</v>
      </c>
      <c r="S49">
        <v>11</v>
      </c>
      <c r="T49" s="1">
        <v>0.4799044723287442</v>
      </c>
      <c r="U49">
        <v>11</v>
      </c>
      <c r="V49" s="1">
        <v>0.47470216315374125</v>
      </c>
      <c r="W49">
        <v>11</v>
      </c>
      <c r="X49" s="1">
        <v>0.4517956684028871</v>
      </c>
      <c r="Y49">
        <v>11</v>
      </c>
      <c r="Z49" s="1">
        <v>0.45048106935018584</v>
      </c>
      <c r="AA49">
        <v>11</v>
      </c>
    </row>
    <row r="50" spans="1:27" ht="12">
      <c r="A50" t="s">
        <v>71</v>
      </c>
      <c r="B50" s="1">
        <v>0.47352125895669633</v>
      </c>
      <c r="C50">
        <v>8</v>
      </c>
      <c r="D50" s="1">
        <v>0.4335381637318591</v>
      </c>
      <c r="E50">
        <v>7</v>
      </c>
      <c r="F50" s="1">
        <v>0.4523900353484326</v>
      </c>
      <c r="G50">
        <v>7</v>
      </c>
      <c r="H50" s="1">
        <v>0.5203526181828675</v>
      </c>
      <c r="I50">
        <v>6</v>
      </c>
      <c r="J50" s="1">
        <v>0.42925318620333197</v>
      </c>
      <c r="K50">
        <v>6</v>
      </c>
      <c r="L50" s="1">
        <v>0.42881013026710846</v>
      </c>
      <c r="M50">
        <v>6</v>
      </c>
      <c r="N50" s="1">
        <v>0.4615214176980518</v>
      </c>
      <c r="O50">
        <v>6</v>
      </c>
      <c r="P50" s="1">
        <v>0.43771220046807724</v>
      </c>
      <c r="Q50">
        <v>6</v>
      </c>
      <c r="R50" s="1">
        <v>0.4627410377268798</v>
      </c>
      <c r="S50">
        <v>5</v>
      </c>
      <c r="T50" s="1">
        <v>0.46885919344372534</v>
      </c>
      <c r="U50">
        <v>5</v>
      </c>
      <c r="V50" s="1">
        <v>0.5342127778017787</v>
      </c>
      <c r="W50">
        <v>5</v>
      </c>
      <c r="X50" s="1">
        <v>0.5520197991234139</v>
      </c>
      <c r="Y50">
        <v>5</v>
      </c>
      <c r="Z50" s="1">
        <v>0.6019669693311434</v>
      </c>
      <c r="AA50">
        <v>5</v>
      </c>
    </row>
    <row r="51" spans="1:27" ht="12">
      <c r="A51" t="s">
        <v>72</v>
      </c>
      <c r="B51" s="1">
        <v>0.5194639234576498</v>
      </c>
      <c r="C51">
        <v>12</v>
      </c>
      <c r="D51" s="1">
        <v>0.4911648910692259</v>
      </c>
      <c r="E51">
        <v>12</v>
      </c>
      <c r="F51" s="1">
        <v>0.5145879767406939</v>
      </c>
      <c r="G51">
        <v>12</v>
      </c>
      <c r="H51" s="1">
        <v>0.4326220026553114</v>
      </c>
      <c r="I51">
        <v>11</v>
      </c>
      <c r="J51" s="1">
        <v>0.5015636686374764</v>
      </c>
      <c r="K51">
        <v>11</v>
      </c>
      <c r="L51" s="1">
        <v>0.47494229480987543</v>
      </c>
      <c r="M51">
        <v>11</v>
      </c>
      <c r="N51" s="1">
        <v>0.45482512025229477</v>
      </c>
      <c r="O51">
        <v>11</v>
      </c>
      <c r="P51" s="1">
        <v>0.4433094016813226</v>
      </c>
      <c r="Q51">
        <v>11</v>
      </c>
      <c r="R51" s="1">
        <v>0.5060787561919377</v>
      </c>
      <c r="S51">
        <v>11</v>
      </c>
      <c r="T51" s="1">
        <v>0.49093230047414377</v>
      </c>
      <c r="U51">
        <v>11</v>
      </c>
      <c r="V51" s="1">
        <v>0.5015017192672844</v>
      </c>
      <c r="W51">
        <v>11</v>
      </c>
      <c r="X51" s="1">
        <v>0.48580077187006904</v>
      </c>
      <c r="Y51">
        <v>10</v>
      </c>
      <c r="Z51" s="1">
        <v>0.46684338555988186</v>
      </c>
      <c r="AA51">
        <v>10</v>
      </c>
    </row>
    <row r="52" spans="1:27" ht="12">
      <c r="A52" t="s">
        <v>73</v>
      </c>
      <c r="B52" s="1">
        <v>0.5509984564788112</v>
      </c>
      <c r="C52">
        <v>3</v>
      </c>
      <c r="D52" s="1">
        <v>0.5473218321907312</v>
      </c>
      <c r="E52">
        <v>3</v>
      </c>
      <c r="F52" s="1">
        <v>0.5977302975511969</v>
      </c>
      <c r="G52">
        <v>3</v>
      </c>
      <c r="H52" s="1">
        <v>0.57696141031806</v>
      </c>
      <c r="I52">
        <v>3</v>
      </c>
      <c r="J52" s="1">
        <v>0.6074215849126601</v>
      </c>
      <c r="K52">
        <v>3</v>
      </c>
      <c r="L52" s="1">
        <v>0.6247186825530662</v>
      </c>
      <c r="M52">
        <v>3</v>
      </c>
      <c r="N52" s="1">
        <v>0.6202847233394013</v>
      </c>
      <c r="O52">
        <v>3</v>
      </c>
      <c r="P52" s="1">
        <v>0.5739850320870457</v>
      </c>
      <c r="Q52">
        <v>3</v>
      </c>
      <c r="R52" s="1">
        <v>0.555833730563727</v>
      </c>
      <c r="S52">
        <v>3</v>
      </c>
      <c r="T52" s="1">
        <v>0.6074812928047795</v>
      </c>
      <c r="U52">
        <v>3</v>
      </c>
      <c r="V52" s="1">
        <v>0.7028876103155012</v>
      </c>
      <c r="W52">
        <v>3</v>
      </c>
      <c r="X52" s="1">
        <v>0.6866356195671821</v>
      </c>
      <c r="Y52">
        <v>3</v>
      </c>
      <c r="Z52" s="1">
        <v>0.6975409567559254</v>
      </c>
      <c r="AA52">
        <v>3</v>
      </c>
    </row>
    <row r="53" spans="3:27" ht="12">
      <c r="C53">
        <f>SUM(C2:C52)</f>
        <v>537</v>
      </c>
      <c r="E53">
        <f>SUM(E2:E52)</f>
        <v>538</v>
      </c>
      <c r="G53">
        <f>SUM(G2:G52)</f>
        <v>538</v>
      </c>
      <c r="I53">
        <f>SUM(I2:I52)</f>
        <v>538</v>
      </c>
      <c r="K53">
        <f>SUM(K2:K52)</f>
        <v>538</v>
      </c>
      <c r="M53">
        <f>SUM(M2:M52)</f>
        <v>538</v>
      </c>
      <c r="O53">
        <f>SUM(O2:O52)</f>
        <v>538</v>
      </c>
      <c r="Q53">
        <f>SUM(Q2:Q52)</f>
        <v>538</v>
      </c>
      <c r="S53">
        <f>SUM(S2:S52)</f>
        <v>538</v>
      </c>
      <c r="U53">
        <f>SUM(U2:U52)</f>
        <v>538</v>
      </c>
      <c r="W53">
        <f>SUM(W2:W52)</f>
        <v>538</v>
      </c>
      <c r="Y53">
        <f>SUM(Y2:Y52)</f>
        <v>538</v>
      </c>
      <c r="AA53">
        <f>SUM(AA2:AA52)</f>
        <v>538</v>
      </c>
    </row>
  </sheetData>
  <sheetProtection/>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32" sqref="E32"/>
    </sheetView>
  </sheetViews>
  <sheetFormatPr defaultColWidth="11.42187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Z732"/>
  <sheetViews>
    <sheetView workbookViewId="0" topLeftCell="A1">
      <pane xSplit="1" ySplit="6" topLeftCell="B21" activePane="bottomRight" state="frozen"/>
      <selection pane="topLeft" activeCell="A1" sqref="A1"/>
      <selection pane="topRight" activeCell="B1" sqref="B1"/>
      <selection pane="bottomLeft" activeCell="A7" sqref="A7"/>
      <selection pane="bottomRight" activeCell="A4" sqref="A4"/>
    </sheetView>
  </sheetViews>
  <sheetFormatPr defaultColWidth="11.57421875" defaultRowHeight="12.75"/>
  <cols>
    <col min="1" max="1" width="15.00390625" style="0" customWidth="1"/>
    <col min="2" max="2" width="14.28125" style="0" customWidth="1"/>
    <col min="3" max="3" width="12.00390625" style="0" customWidth="1"/>
    <col min="4" max="4" width="11.421875" style="2" customWidth="1"/>
    <col min="5" max="5" width="12.28125" style="0" customWidth="1"/>
    <col min="6" max="6" width="11.421875" style="0" customWidth="1"/>
    <col min="7" max="7" width="9.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8" width="11.421875" style="0" customWidth="1"/>
    <col min="19" max="19" width="9.00390625" style="0" customWidth="1"/>
    <col min="20" max="20" width="11.421875" style="0" customWidth="1"/>
    <col min="21" max="21" width="9.00390625" style="0" customWidth="1"/>
    <col min="22" max="22" width="11.421875" style="0" customWidth="1"/>
    <col min="23" max="23" width="9.00390625" style="0" customWidth="1"/>
    <col min="24" max="24" width="11.421875" style="0" customWidth="1"/>
    <col min="25" max="25" width="9.00390625" style="0" customWidth="1"/>
    <col min="26" max="26" width="11.421875" style="0" customWidth="1"/>
    <col min="27" max="27" width="9.00390625" style="0" customWidth="1"/>
    <col min="28" max="16384" width="11.421875" style="0" customWidth="1"/>
  </cols>
  <sheetData>
    <row r="1" spans="2:4" ht="12">
      <c r="B1" s="4" t="s">
        <v>10</v>
      </c>
      <c r="D1"/>
    </row>
    <row r="2" spans="3:4" ht="12">
      <c r="C2" s="4"/>
      <c r="D2"/>
    </row>
    <row r="3" spans="1:3" s="6" customFormat="1" ht="12">
      <c r="A3" s="6" t="s">
        <v>131</v>
      </c>
      <c r="C3" s="7"/>
    </row>
    <row r="4" spans="1:3" s="6" customFormat="1" ht="12">
      <c r="A4" s="6" t="s">
        <v>132</v>
      </c>
      <c r="C4" s="7"/>
    </row>
    <row r="6" spans="2:9" ht="84">
      <c r="B6" s="5" t="s">
        <v>19</v>
      </c>
      <c r="C6" s="12" t="s">
        <v>81</v>
      </c>
      <c r="D6" s="5" t="s">
        <v>17</v>
      </c>
      <c r="E6" s="4" t="s">
        <v>11</v>
      </c>
      <c r="F6" s="12" t="s">
        <v>86</v>
      </c>
      <c r="G6" s="5" t="s">
        <v>108</v>
      </c>
      <c r="H6" s="5" t="s">
        <v>109</v>
      </c>
      <c r="I6" s="5" t="s">
        <v>110</v>
      </c>
    </row>
    <row r="7" spans="1:26" ht="12">
      <c r="A7" t="s">
        <v>62</v>
      </c>
      <c r="B7" s="8">
        <v>0.3645428065300512</v>
      </c>
      <c r="C7" s="9">
        <v>4</v>
      </c>
      <c r="D7" s="19"/>
      <c r="E7" s="9">
        <v>4</v>
      </c>
      <c r="F7" s="8"/>
      <c r="G7">
        <f>E7</f>
        <v>4</v>
      </c>
      <c r="H7" s="1"/>
      <c r="J7" s="1"/>
      <c r="L7" s="1"/>
      <c r="N7" s="1"/>
      <c r="P7" s="1"/>
      <c r="R7" s="1"/>
      <c r="T7" s="1"/>
      <c r="V7" s="1"/>
      <c r="X7" s="1"/>
      <c r="Z7" s="1"/>
    </row>
    <row r="8" spans="1:26" ht="12">
      <c r="A8" t="s">
        <v>33</v>
      </c>
      <c r="B8" s="8">
        <v>0.37525453197574177</v>
      </c>
      <c r="C8" s="9">
        <v>12</v>
      </c>
      <c r="D8" s="19"/>
      <c r="E8" s="9">
        <v>12</v>
      </c>
      <c r="F8" s="8"/>
      <c r="G8">
        <f>SUM(G7,E8)</f>
        <v>16</v>
      </c>
      <c r="H8" s="1"/>
      <c r="J8" s="1"/>
      <c r="L8" s="1"/>
      <c r="N8" s="1"/>
      <c r="P8" s="1"/>
      <c r="R8" s="1"/>
      <c r="T8" s="1"/>
      <c r="V8" s="1"/>
      <c r="X8" s="1"/>
      <c r="Z8" s="1"/>
    </row>
    <row r="9" spans="1:26" ht="12">
      <c r="A9" t="s">
        <v>41</v>
      </c>
      <c r="B9" s="8">
        <v>0.39167180802599333</v>
      </c>
      <c r="C9" s="9">
        <v>10</v>
      </c>
      <c r="D9" s="19"/>
      <c r="E9" s="9">
        <v>10</v>
      </c>
      <c r="F9" s="8"/>
      <c r="G9">
        <f aca="true" t="shared" si="0" ref="G9:G28">SUM(G8,E9)</f>
        <v>26</v>
      </c>
      <c r="H9" s="1"/>
      <c r="J9" s="1"/>
      <c r="L9" s="1"/>
      <c r="N9" s="1"/>
      <c r="P9" s="1"/>
      <c r="R9" s="1"/>
      <c r="T9" s="1"/>
      <c r="V9" s="1"/>
      <c r="X9" s="1"/>
      <c r="Z9" s="1"/>
    </row>
    <row r="10" spans="1:26" ht="12">
      <c r="A10" t="s">
        <v>44</v>
      </c>
      <c r="B10" s="8">
        <v>0.39747312321813155</v>
      </c>
      <c r="C10" s="9">
        <v>16</v>
      </c>
      <c r="D10" s="19"/>
      <c r="E10" s="9">
        <v>16</v>
      </c>
      <c r="F10" s="8"/>
      <c r="G10">
        <f t="shared" si="0"/>
        <v>42</v>
      </c>
      <c r="H10" s="1"/>
      <c r="J10" s="1"/>
      <c r="L10" s="1"/>
      <c r="N10" s="1"/>
      <c r="P10" s="1"/>
      <c r="R10" s="1"/>
      <c r="T10" s="1"/>
      <c r="V10" s="1"/>
      <c r="X10" s="1"/>
      <c r="Z10" s="1"/>
    </row>
    <row r="11" spans="1:26" ht="12">
      <c r="A11" t="s">
        <v>22</v>
      </c>
      <c r="B11" s="8">
        <v>0.4296724283836938</v>
      </c>
      <c r="C11" s="9">
        <v>11</v>
      </c>
      <c r="D11" s="19"/>
      <c r="E11" s="9">
        <v>11</v>
      </c>
      <c r="F11" s="8"/>
      <c r="G11">
        <f t="shared" si="0"/>
        <v>53</v>
      </c>
      <c r="H11" s="1"/>
      <c r="J11" s="1"/>
      <c r="L11" s="1"/>
      <c r="N11" s="1"/>
      <c r="P11" s="1"/>
      <c r="R11" s="1"/>
      <c r="T11" s="1"/>
      <c r="V11" s="1"/>
      <c r="X11" s="1"/>
      <c r="Z11" s="1"/>
    </row>
    <row r="12" spans="1:26" ht="12">
      <c r="A12" t="s">
        <v>47</v>
      </c>
      <c r="B12" s="8">
        <v>0.44246212411981195</v>
      </c>
      <c r="C12" s="9">
        <v>8</v>
      </c>
      <c r="D12" s="19"/>
      <c r="E12" s="9">
        <v>8</v>
      </c>
      <c r="F12" s="8"/>
      <c r="G12">
        <f t="shared" si="0"/>
        <v>61</v>
      </c>
      <c r="H12" s="1"/>
      <c r="J12" s="1"/>
      <c r="L12" s="1"/>
      <c r="N12" s="1"/>
      <c r="P12" s="1"/>
      <c r="R12" s="1"/>
      <c r="T12" s="1"/>
      <c r="V12" s="1"/>
      <c r="X12" s="1"/>
      <c r="Z12" s="1"/>
    </row>
    <row r="13" spans="1:26" ht="12">
      <c r="A13" t="s">
        <v>28</v>
      </c>
      <c r="B13" s="8">
        <v>0.46351347303148127</v>
      </c>
      <c r="C13" s="9">
        <v>8</v>
      </c>
      <c r="D13" s="19"/>
      <c r="E13" s="9">
        <v>8</v>
      </c>
      <c r="F13" s="8"/>
      <c r="G13">
        <f t="shared" si="0"/>
        <v>69</v>
      </c>
      <c r="H13" s="1"/>
      <c r="J13" s="1"/>
      <c r="L13" s="1"/>
      <c r="N13" s="1"/>
      <c r="P13" s="1"/>
      <c r="R13" s="1"/>
      <c r="T13" s="1"/>
      <c r="V13" s="1"/>
      <c r="X13" s="1"/>
      <c r="Z13" s="1"/>
    </row>
    <row r="14" spans="1:26" ht="12">
      <c r="A14" t="s">
        <v>43</v>
      </c>
      <c r="B14" s="8">
        <v>0.46468461094342006</v>
      </c>
      <c r="C14" s="9">
        <v>9</v>
      </c>
      <c r="D14" s="19"/>
      <c r="E14" s="9">
        <v>9</v>
      </c>
      <c r="F14" s="8"/>
      <c r="G14">
        <f t="shared" si="0"/>
        <v>78</v>
      </c>
      <c r="H14" s="1"/>
      <c r="J14" s="1"/>
      <c r="L14" s="1"/>
      <c r="N14" s="1"/>
      <c r="P14" s="1"/>
      <c r="R14" s="1"/>
      <c r="T14" s="1"/>
      <c r="V14" s="1"/>
      <c r="X14" s="1"/>
      <c r="Z14" s="1"/>
    </row>
    <row r="15" spans="1:26" ht="12">
      <c r="A15" t="s">
        <v>25</v>
      </c>
      <c r="B15" s="8">
        <v>0.46518321902640863</v>
      </c>
      <c r="C15" s="9">
        <v>8</v>
      </c>
      <c r="D15" s="19"/>
      <c r="E15" s="9">
        <v>8</v>
      </c>
      <c r="F15" s="8"/>
      <c r="G15">
        <f t="shared" si="0"/>
        <v>86</v>
      </c>
      <c r="H15" s="1"/>
      <c r="J15" s="1"/>
      <c r="L15" s="1"/>
      <c r="N15" s="1"/>
      <c r="P15" s="1"/>
      <c r="R15" s="1"/>
      <c r="T15" s="1"/>
      <c r="V15" s="1"/>
      <c r="X15" s="1"/>
      <c r="Z15" s="1"/>
    </row>
    <row r="16" spans="1:26" ht="12">
      <c r="A16" t="s">
        <v>71</v>
      </c>
      <c r="B16" s="8">
        <v>0.4734908356792094</v>
      </c>
      <c r="C16" s="9">
        <v>8</v>
      </c>
      <c r="D16" s="19"/>
      <c r="E16" s="9">
        <v>8</v>
      </c>
      <c r="F16" s="8"/>
      <c r="G16">
        <f t="shared" si="0"/>
        <v>94</v>
      </c>
      <c r="H16" s="1"/>
      <c r="J16" s="1"/>
      <c r="L16" s="1"/>
      <c r="N16" s="1"/>
      <c r="P16" s="1"/>
      <c r="R16" s="1"/>
      <c r="T16" s="1"/>
      <c r="V16" s="1"/>
      <c r="X16" s="1"/>
      <c r="Z16" s="1"/>
    </row>
    <row r="17" spans="1:26" ht="12">
      <c r="A17" t="s">
        <v>55</v>
      </c>
      <c r="B17" s="8">
        <v>0.47450893052049004</v>
      </c>
      <c r="C17" s="9">
        <v>45</v>
      </c>
      <c r="D17" s="19"/>
      <c r="E17" s="9">
        <v>45</v>
      </c>
      <c r="F17" s="8"/>
      <c r="G17">
        <f t="shared" si="0"/>
        <v>139</v>
      </c>
      <c r="H17" s="1"/>
      <c r="J17" s="1"/>
      <c r="L17" s="1"/>
      <c r="N17" s="1"/>
      <c r="P17" s="1"/>
      <c r="R17" s="1"/>
      <c r="T17" s="1"/>
      <c r="V17" s="1"/>
      <c r="X17" s="1"/>
      <c r="Z17" s="1"/>
    </row>
    <row r="18" spans="1:26" ht="12">
      <c r="A18" t="s">
        <v>56</v>
      </c>
      <c r="B18" s="8">
        <v>0.4797331177102403</v>
      </c>
      <c r="C18" s="9">
        <v>14</v>
      </c>
      <c r="D18" s="19"/>
      <c r="E18" s="9">
        <v>14</v>
      </c>
      <c r="F18" s="8"/>
      <c r="G18">
        <f t="shared" si="0"/>
        <v>153</v>
      </c>
      <c r="H18" s="1"/>
      <c r="J18" s="1"/>
      <c r="L18" s="1"/>
      <c r="N18" s="1"/>
      <c r="P18" s="1"/>
      <c r="R18" s="1"/>
      <c r="T18" s="1"/>
      <c r="V18" s="1"/>
      <c r="X18" s="1"/>
      <c r="Z18" s="1"/>
    </row>
    <row r="19" spans="1:26" ht="12">
      <c r="A19" t="s">
        <v>63</v>
      </c>
      <c r="B19" s="8">
        <v>0.4884439664113578</v>
      </c>
      <c r="C19" s="9">
        <v>8</v>
      </c>
      <c r="D19" s="19"/>
      <c r="E19" s="9">
        <v>8</v>
      </c>
      <c r="F19" s="8"/>
      <c r="G19">
        <f t="shared" si="0"/>
        <v>161</v>
      </c>
      <c r="H19" s="1"/>
      <c r="J19" s="1"/>
      <c r="L19" s="1"/>
      <c r="N19" s="1"/>
      <c r="P19" s="1"/>
      <c r="R19" s="1"/>
      <c r="T19" s="1"/>
      <c r="V19" s="1"/>
      <c r="X19" s="1"/>
      <c r="Z19" s="1"/>
    </row>
    <row r="20" spans="1:26" ht="12">
      <c r="A20" t="s">
        <v>51</v>
      </c>
      <c r="B20" s="8">
        <v>0.4891990410498458</v>
      </c>
      <c r="C20" s="9">
        <v>3</v>
      </c>
      <c r="D20" s="19"/>
      <c r="E20" s="9">
        <v>3</v>
      </c>
      <c r="F20" s="8"/>
      <c r="G20">
        <f t="shared" si="0"/>
        <v>164</v>
      </c>
      <c r="H20" s="1"/>
      <c r="J20" s="1"/>
      <c r="L20" s="1"/>
      <c r="N20" s="1"/>
      <c r="P20" s="1"/>
      <c r="R20" s="1"/>
      <c r="T20" s="1"/>
      <c r="V20" s="1"/>
      <c r="X20" s="1"/>
      <c r="Z20" s="1"/>
    </row>
    <row r="21" spans="1:26" ht="12">
      <c r="A21" t="s">
        <v>61</v>
      </c>
      <c r="B21" s="8">
        <v>0.48920217460795934</v>
      </c>
      <c r="C21" s="9">
        <v>32</v>
      </c>
      <c r="D21" s="19"/>
      <c r="E21" s="9">
        <v>32</v>
      </c>
      <c r="F21" s="8"/>
      <c r="G21">
        <f t="shared" si="0"/>
        <v>196</v>
      </c>
      <c r="H21" s="1"/>
      <c r="J21" s="1"/>
      <c r="L21" s="1"/>
      <c r="N21" s="1"/>
      <c r="P21" s="1"/>
      <c r="R21" s="1"/>
      <c r="T21" s="1"/>
      <c r="V21" s="1"/>
      <c r="X21" s="1"/>
      <c r="Z21" s="1"/>
    </row>
    <row r="22" spans="1:26" ht="12">
      <c r="A22" t="s">
        <v>45</v>
      </c>
      <c r="B22" s="8">
        <v>0.4907473877539567</v>
      </c>
      <c r="C22" s="9">
        <v>20</v>
      </c>
      <c r="D22" s="19"/>
      <c r="E22" s="9">
        <v>20</v>
      </c>
      <c r="F22" s="8"/>
      <c r="G22">
        <f t="shared" si="0"/>
        <v>216</v>
      </c>
      <c r="H22" s="1"/>
      <c r="J22" s="1"/>
      <c r="L22" s="1"/>
      <c r="N22" s="1"/>
      <c r="P22" s="1"/>
      <c r="R22" s="1"/>
      <c r="T22" s="1"/>
      <c r="V22" s="1"/>
      <c r="X22" s="1"/>
      <c r="Z22" s="1"/>
    </row>
    <row r="23" spans="1:26" ht="12">
      <c r="A23" t="s">
        <v>66</v>
      </c>
      <c r="B23" s="8">
        <v>0.4908119352867193</v>
      </c>
      <c r="C23" s="9">
        <v>24</v>
      </c>
      <c r="D23" s="19"/>
      <c r="E23" s="9">
        <v>24</v>
      </c>
      <c r="F23" s="8"/>
      <c r="G23">
        <f t="shared" si="0"/>
        <v>240</v>
      </c>
      <c r="H23" s="1"/>
      <c r="J23" s="1"/>
      <c r="L23" s="1"/>
      <c r="N23" s="1"/>
      <c r="P23" s="1"/>
      <c r="R23" s="1"/>
      <c r="T23" s="1"/>
      <c r="V23" s="1"/>
      <c r="X23" s="1"/>
      <c r="Z23" s="1"/>
    </row>
    <row r="24" spans="1:26" ht="12">
      <c r="A24" t="s">
        <v>29</v>
      </c>
      <c r="B24" s="8">
        <v>0.49264144236418017</v>
      </c>
      <c r="C24" s="9">
        <v>3</v>
      </c>
      <c r="D24" s="19"/>
      <c r="E24" s="9">
        <v>3</v>
      </c>
      <c r="F24" s="8"/>
      <c r="G24">
        <f t="shared" si="0"/>
        <v>243</v>
      </c>
      <c r="H24" s="1"/>
      <c r="J24" s="1"/>
      <c r="L24" s="1"/>
      <c r="N24" s="1"/>
      <c r="P24" s="1"/>
      <c r="R24" s="1"/>
      <c r="T24" s="1"/>
      <c r="V24" s="1"/>
      <c r="X24" s="1"/>
      <c r="Z24" s="1"/>
    </row>
    <row r="25" spans="1:26" ht="12">
      <c r="A25" t="s">
        <v>46</v>
      </c>
      <c r="B25" s="8">
        <v>0.49367962418383804</v>
      </c>
      <c r="C25" s="9">
        <v>11</v>
      </c>
      <c r="D25" s="19"/>
      <c r="E25" s="9">
        <v>11</v>
      </c>
      <c r="F25" s="8"/>
      <c r="G25">
        <f t="shared" si="0"/>
        <v>254</v>
      </c>
      <c r="H25" s="3"/>
      <c r="J25" s="1"/>
      <c r="L25" s="1"/>
      <c r="N25" s="1"/>
      <c r="P25" s="1"/>
      <c r="R25" s="1"/>
      <c r="T25" s="1"/>
      <c r="V25" s="1"/>
      <c r="X25" s="1"/>
      <c r="Z25" s="1"/>
    </row>
    <row r="26" spans="1:26" ht="12">
      <c r="A26" t="s">
        <v>53</v>
      </c>
      <c r="B26" s="8">
        <v>0.49683650500270093</v>
      </c>
      <c r="C26" s="9">
        <v>16</v>
      </c>
      <c r="D26" s="19"/>
      <c r="E26" s="9">
        <v>16</v>
      </c>
      <c r="F26" s="8"/>
      <c r="G26">
        <f t="shared" si="0"/>
        <v>270</v>
      </c>
      <c r="H26" s="22">
        <f>SUM(H27+E26)</f>
        <v>283</v>
      </c>
      <c r="I26" t="s">
        <v>111</v>
      </c>
      <c r="J26" s="1"/>
      <c r="L26" s="1"/>
      <c r="N26" s="1"/>
      <c r="P26" s="1"/>
      <c r="R26" s="1"/>
      <c r="T26" s="1"/>
      <c r="V26" s="1"/>
      <c r="X26" s="1"/>
      <c r="Z26" s="1"/>
    </row>
    <row r="27" spans="1:26" ht="12">
      <c r="A27" t="s">
        <v>54</v>
      </c>
      <c r="B27" s="8">
        <v>0.4971327422893438</v>
      </c>
      <c r="C27" s="9">
        <v>4</v>
      </c>
      <c r="D27" s="19"/>
      <c r="E27" s="9">
        <v>4</v>
      </c>
      <c r="F27" s="8"/>
      <c r="G27">
        <f t="shared" si="0"/>
        <v>274</v>
      </c>
      <c r="H27" s="22">
        <f>SUM(H28+E27)</f>
        <v>267</v>
      </c>
      <c r="J27" s="1"/>
      <c r="L27" s="1"/>
      <c r="N27" s="1"/>
      <c r="P27" s="1"/>
      <c r="R27" s="1"/>
      <c r="T27" s="1"/>
      <c r="V27" s="1"/>
      <c r="X27" s="1"/>
      <c r="Z27" s="1"/>
    </row>
    <row r="28" spans="1:26" ht="12">
      <c r="A28" t="s">
        <v>48</v>
      </c>
      <c r="B28" s="8">
        <v>0.4982399948112238</v>
      </c>
      <c r="C28" s="9">
        <v>13</v>
      </c>
      <c r="D28" s="19"/>
      <c r="E28" s="9">
        <v>13</v>
      </c>
      <c r="F28" s="8"/>
      <c r="H28" s="22">
        <f>SUM(H29+E28)</f>
        <v>263</v>
      </c>
      <c r="J28" s="1"/>
      <c r="L28" s="1"/>
      <c r="N28" s="1"/>
      <c r="P28" s="1"/>
      <c r="R28" s="1"/>
      <c r="T28" s="1"/>
      <c r="V28" s="1"/>
      <c r="X28" s="1"/>
      <c r="Z28" s="1"/>
    </row>
    <row r="29" spans="1:26" ht="12">
      <c r="A29" t="s">
        <v>36</v>
      </c>
      <c r="B29" s="8">
        <v>0.4998886077854299</v>
      </c>
      <c r="C29" s="9">
        <v>27</v>
      </c>
      <c r="D29" s="19" t="s">
        <v>80</v>
      </c>
      <c r="E29" s="9"/>
      <c r="F29" s="20">
        <v>27</v>
      </c>
      <c r="H29" s="22">
        <f>SUM(H30+F29)</f>
        <v>250</v>
      </c>
      <c r="J29" s="1"/>
      <c r="L29" s="1"/>
      <c r="N29" s="1"/>
      <c r="P29" s="1"/>
      <c r="R29" s="1"/>
      <c r="T29" s="1"/>
      <c r="V29" s="1"/>
      <c r="X29" s="1"/>
      <c r="Z29" s="1"/>
    </row>
    <row r="30" spans="1:26" ht="12">
      <c r="A30" t="s">
        <v>34</v>
      </c>
      <c r="B30" s="8">
        <v>0.5005082695028926</v>
      </c>
      <c r="C30" s="9">
        <v>3</v>
      </c>
      <c r="D30" s="19">
        <v>3</v>
      </c>
      <c r="E30" s="9"/>
      <c r="F30" s="8"/>
      <c r="G30" t="s">
        <v>80</v>
      </c>
      <c r="H30" s="3">
        <f aca="true" t="shared" si="1" ref="H25:H54">SUM(H31,D30)</f>
        <v>223</v>
      </c>
      <c r="J30" s="1"/>
      <c r="L30" s="1"/>
      <c r="N30" s="1"/>
      <c r="P30" s="1"/>
      <c r="R30" s="1"/>
      <c r="T30" s="1"/>
      <c r="V30" s="1"/>
      <c r="X30" s="1"/>
      <c r="Z30" s="1"/>
    </row>
    <row r="31" spans="1:26" ht="12">
      <c r="A31" t="s">
        <v>26</v>
      </c>
      <c r="B31" s="8">
        <v>0.503557037181759</v>
      </c>
      <c r="C31" s="9">
        <v>32</v>
      </c>
      <c r="D31" s="19">
        <v>32</v>
      </c>
      <c r="E31" s="9"/>
      <c r="F31" s="8"/>
      <c r="G31" t="s">
        <v>80</v>
      </c>
      <c r="H31" s="3">
        <f t="shared" si="1"/>
        <v>220</v>
      </c>
      <c r="J31" s="1"/>
      <c r="L31" s="1"/>
      <c r="N31" s="1"/>
      <c r="P31" s="1"/>
      <c r="R31" s="1"/>
      <c r="T31" s="1"/>
      <c r="V31" s="1"/>
      <c r="X31" s="1"/>
      <c r="Z31" s="1"/>
    </row>
    <row r="32" spans="1:26" ht="12">
      <c r="A32" t="s">
        <v>23</v>
      </c>
      <c r="B32" s="8">
        <v>0.5102333550708229</v>
      </c>
      <c r="C32" s="9">
        <v>3</v>
      </c>
      <c r="D32" s="19">
        <v>3</v>
      </c>
      <c r="E32" s="9"/>
      <c r="F32" s="8"/>
      <c r="H32" s="3">
        <f t="shared" si="1"/>
        <v>188</v>
      </c>
      <c r="J32" s="1"/>
      <c r="L32" s="1"/>
      <c r="N32" s="1"/>
      <c r="P32" s="1"/>
      <c r="R32" s="1"/>
      <c r="T32" s="1"/>
      <c r="V32" s="1"/>
      <c r="X32" s="1"/>
      <c r="Z32" s="1"/>
    </row>
    <row r="33" spans="1:26" ht="12">
      <c r="A33" t="s">
        <v>70</v>
      </c>
      <c r="B33" s="8">
        <v>0.512890966863399</v>
      </c>
      <c r="C33" s="9">
        <v>9</v>
      </c>
      <c r="D33" s="19">
        <v>9</v>
      </c>
      <c r="E33" s="9"/>
      <c r="F33" s="8"/>
      <c r="H33" s="3">
        <f t="shared" si="1"/>
        <v>185</v>
      </c>
      <c r="J33" s="1"/>
      <c r="L33" s="1"/>
      <c r="N33" s="1"/>
      <c r="P33" s="1"/>
      <c r="R33" s="1"/>
      <c r="T33" s="1"/>
      <c r="V33" s="1"/>
      <c r="X33" s="1"/>
      <c r="Z33" s="1"/>
    </row>
    <row r="34" spans="1:26" ht="12">
      <c r="A34" t="s">
        <v>49</v>
      </c>
      <c r="B34" s="8">
        <v>0.5133385352892634</v>
      </c>
      <c r="C34" s="9">
        <v>4</v>
      </c>
      <c r="D34" s="19">
        <v>4</v>
      </c>
      <c r="E34" s="9"/>
      <c r="F34" s="8"/>
      <c r="H34" s="3">
        <f t="shared" si="1"/>
        <v>176</v>
      </c>
      <c r="J34" s="1"/>
      <c r="L34" s="1"/>
      <c r="N34" s="1"/>
      <c r="P34" s="1"/>
      <c r="R34" s="1"/>
      <c r="T34" s="1"/>
      <c r="V34" s="1"/>
      <c r="X34" s="1"/>
      <c r="Z34" s="1"/>
    </row>
    <row r="35" spans="1:26" ht="12">
      <c r="A35" t="s">
        <v>32</v>
      </c>
      <c r="B35" s="8">
        <v>0.51596551863587</v>
      </c>
      <c r="C35" s="9">
        <v>10</v>
      </c>
      <c r="D35" s="19">
        <v>10</v>
      </c>
      <c r="E35" s="9"/>
      <c r="F35" s="8"/>
      <c r="H35" s="3">
        <f t="shared" si="1"/>
        <v>172</v>
      </c>
      <c r="J35" s="1"/>
      <c r="L35" s="1"/>
      <c r="N35" s="1"/>
      <c r="P35" s="1"/>
      <c r="R35" s="1"/>
      <c r="T35" s="1"/>
      <c r="V35" s="1"/>
      <c r="X35" s="1"/>
      <c r="Z35" s="1"/>
    </row>
    <row r="36" spans="1:26" ht="12">
      <c r="A36" t="s">
        <v>72</v>
      </c>
      <c r="B36" s="8">
        <v>0.5194335001801629</v>
      </c>
      <c r="C36" s="9">
        <v>12</v>
      </c>
      <c r="D36" s="19">
        <v>12</v>
      </c>
      <c r="E36" s="9"/>
      <c r="F36" s="8"/>
      <c r="H36" s="3">
        <f t="shared" si="1"/>
        <v>162</v>
      </c>
      <c r="J36" s="1"/>
      <c r="L36" s="1"/>
      <c r="N36" s="1"/>
      <c r="P36" s="1"/>
      <c r="R36" s="1"/>
      <c r="T36" s="1"/>
      <c r="V36" s="1"/>
      <c r="X36" s="1"/>
      <c r="Z36" s="1"/>
    </row>
    <row r="37" spans="1:26" ht="12">
      <c r="A37" t="s">
        <v>60</v>
      </c>
      <c r="B37" s="8">
        <v>0.5270025367403385</v>
      </c>
      <c r="C37" s="9">
        <v>6</v>
      </c>
      <c r="D37" s="19">
        <v>6</v>
      </c>
      <c r="E37" s="9"/>
      <c r="F37" s="8"/>
      <c r="H37" s="3">
        <f t="shared" si="1"/>
        <v>150</v>
      </c>
      <c r="J37" s="1"/>
      <c r="L37" s="1"/>
      <c r="N37" s="1"/>
      <c r="P37" s="1"/>
      <c r="R37" s="1"/>
      <c r="T37" s="1"/>
      <c r="V37" s="1"/>
      <c r="X37" s="1"/>
      <c r="Z37" s="1"/>
    </row>
    <row r="38" spans="1:26" ht="12">
      <c r="A38" t="s">
        <v>69</v>
      </c>
      <c r="B38" s="8">
        <v>0.528166815490079</v>
      </c>
      <c r="C38" s="9">
        <v>12</v>
      </c>
      <c r="D38" s="19">
        <v>12</v>
      </c>
      <c r="E38" s="9"/>
      <c r="F38" s="8"/>
      <c r="H38" s="3">
        <f t="shared" si="1"/>
        <v>144</v>
      </c>
      <c r="J38" s="1"/>
      <c r="L38" s="1"/>
      <c r="N38" s="1"/>
      <c r="P38" s="1"/>
      <c r="R38" s="1"/>
      <c r="T38" s="1"/>
      <c r="V38" s="1"/>
      <c r="X38" s="1"/>
      <c r="Z38" s="1"/>
    </row>
    <row r="39" spans="1:26" ht="12">
      <c r="A39" t="s">
        <v>58</v>
      </c>
      <c r="B39" s="8">
        <v>0.533661030505546</v>
      </c>
      <c r="C39" s="9">
        <v>25</v>
      </c>
      <c r="D39" s="19">
        <v>25</v>
      </c>
      <c r="E39" s="9"/>
      <c r="F39" s="8"/>
      <c r="H39" s="3">
        <f t="shared" si="1"/>
        <v>132</v>
      </c>
      <c r="J39" s="1"/>
      <c r="L39" s="1"/>
      <c r="N39" s="1"/>
      <c r="P39" s="1"/>
      <c r="R39" s="1"/>
      <c r="T39" s="1"/>
      <c r="V39" s="1"/>
      <c r="X39" s="1"/>
      <c r="Z39" s="1"/>
    </row>
    <row r="40" spans="1:26" ht="12">
      <c r="A40" t="s">
        <v>52</v>
      </c>
      <c r="B40" s="8">
        <v>0.5349975109329059</v>
      </c>
      <c r="C40" s="9">
        <v>4</v>
      </c>
      <c r="D40" s="19">
        <v>4</v>
      </c>
      <c r="E40" s="9"/>
      <c r="F40" s="8"/>
      <c r="H40" s="3">
        <f t="shared" si="1"/>
        <v>107</v>
      </c>
      <c r="J40" s="1"/>
      <c r="L40" s="1"/>
      <c r="N40" s="1"/>
      <c r="P40" s="1"/>
      <c r="R40" s="1"/>
      <c r="T40" s="1"/>
      <c r="V40" s="1"/>
      <c r="X40" s="1"/>
      <c r="Z40" s="1"/>
    </row>
    <row r="41" spans="1:26" ht="12">
      <c r="A41" t="s">
        <v>65</v>
      </c>
      <c r="B41" s="8">
        <v>0.5365319609201491</v>
      </c>
      <c r="C41" s="9">
        <v>11</v>
      </c>
      <c r="D41" s="19">
        <v>11</v>
      </c>
      <c r="E41" s="9"/>
      <c r="F41" s="8"/>
      <c r="H41" s="3">
        <f t="shared" si="1"/>
        <v>103</v>
      </c>
      <c r="J41" s="1"/>
      <c r="L41" s="1"/>
      <c r="N41" s="1"/>
      <c r="P41" s="1"/>
      <c r="R41" s="1"/>
      <c r="T41" s="1"/>
      <c r="V41" s="1"/>
      <c r="X41" s="1"/>
      <c r="Z41" s="1"/>
    </row>
    <row r="42" spans="1:26" ht="12">
      <c r="A42" t="s">
        <v>40</v>
      </c>
      <c r="B42" s="8">
        <v>0.5367265260013683</v>
      </c>
      <c r="C42" s="9">
        <v>10</v>
      </c>
      <c r="D42" s="19">
        <v>10</v>
      </c>
      <c r="E42" s="9"/>
      <c r="F42" s="8"/>
      <c r="H42" s="3">
        <f t="shared" si="1"/>
        <v>92</v>
      </c>
      <c r="J42" s="1"/>
      <c r="L42" s="1"/>
      <c r="N42" s="1"/>
      <c r="P42" s="1"/>
      <c r="R42" s="1"/>
      <c r="T42" s="1"/>
      <c r="V42" s="1"/>
      <c r="X42" s="1"/>
      <c r="Z42" s="1"/>
    </row>
    <row r="43" spans="1:26" ht="12">
      <c r="A43" t="s">
        <v>35</v>
      </c>
      <c r="B43" s="8">
        <v>0.5386694685514364</v>
      </c>
      <c r="C43" s="9">
        <v>4</v>
      </c>
      <c r="D43" s="19">
        <v>4</v>
      </c>
      <c r="E43" s="9"/>
      <c r="F43" s="8"/>
      <c r="H43" s="3">
        <f t="shared" si="1"/>
        <v>82</v>
      </c>
      <c r="J43" s="1"/>
      <c r="L43" s="1"/>
      <c r="N43" s="1"/>
      <c r="P43" s="1"/>
      <c r="R43" s="1"/>
      <c r="T43" s="1"/>
      <c r="V43" s="1"/>
      <c r="X43" s="1"/>
      <c r="Z43" s="1"/>
    </row>
    <row r="44" spans="1:26" ht="12">
      <c r="A44" t="s">
        <v>67</v>
      </c>
      <c r="B44" s="8">
        <v>0.5490076373242065</v>
      </c>
      <c r="C44" s="9">
        <v>4</v>
      </c>
      <c r="D44" s="19">
        <v>4</v>
      </c>
      <c r="E44" s="9"/>
      <c r="F44" s="8"/>
      <c r="H44" s="3">
        <f t="shared" si="1"/>
        <v>78</v>
      </c>
      <c r="J44" s="1"/>
      <c r="L44" s="1"/>
      <c r="N44" s="1"/>
      <c r="P44" s="1"/>
      <c r="R44" s="1"/>
      <c r="T44" s="1"/>
      <c r="V44" s="1"/>
      <c r="X44" s="1"/>
      <c r="Z44" s="1"/>
    </row>
    <row r="45" spans="1:26" ht="12">
      <c r="A45" t="s">
        <v>27</v>
      </c>
      <c r="B45" s="8">
        <v>0.5494534572461424</v>
      </c>
      <c r="C45" s="9">
        <v>6</v>
      </c>
      <c r="D45" s="19">
        <v>6</v>
      </c>
      <c r="E45" s="9"/>
      <c r="F45" s="8"/>
      <c r="H45" s="3">
        <f t="shared" si="1"/>
        <v>74</v>
      </c>
      <c r="J45" s="1"/>
      <c r="L45" s="1"/>
      <c r="N45" s="1"/>
      <c r="P45" s="1"/>
      <c r="R45" s="1"/>
      <c r="T45" s="1"/>
      <c r="V45" s="1"/>
      <c r="X45" s="1"/>
      <c r="Z45" s="1"/>
    </row>
    <row r="46" spans="1:26" ht="12">
      <c r="A46" t="s">
        <v>73</v>
      </c>
      <c r="B46" s="8">
        <v>0.5509680332013243</v>
      </c>
      <c r="C46" s="9">
        <v>3</v>
      </c>
      <c r="D46" s="19">
        <v>3</v>
      </c>
      <c r="E46" s="9"/>
      <c r="F46" s="8"/>
      <c r="H46" s="3">
        <f t="shared" si="1"/>
        <v>68</v>
      </c>
      <c r="J46" s="1"/>
      <c r="L46" s="1"/>
      <c r="N46" s="1"/>
      <c r="P46" s="1"/>
      <c r="R46" s="1"/>
      <c r="T46" s="1"/>
      <c r="V46" s="1"/>
      <c r="X46" s="1"/>
      <c r="Z46" s="1"/>
    </row>
    <row r="47" spans="1:26" ht="12">
      <c r="A47" t="s">
        <v>37</v>
      </c>
      <c r="B47" s="8">
        <v>0.5529798681956136</v>
      </c>
      <c r="C47" s="9">
        <v>13</v>
      </c>
      <c r="D47" s="19">
        <v>13</v>
      </c>
      <c r="E47" s="9"/>
      <c r="F47" s="8"/>
      <c r="H47" s="3">
        <f t="shared" si="1"/>
        <v>65</v>
      </c>
      <c r="J47" s="1"/>
      <c r="L47" s="1"/>
      <c r="N47" s="1"/>
      <c r="P47" s="1"/>
      <c r="R47" s="1"/>
      <c r="T47" s="1"/>
      <c r="V47" s="1"/>
      <c r="X47" s="1"/>
      <c r="Z47" s="1"/>
    </row>
    <row r="48" spans="1:26" ht="12">
      <c r="A48" t="s">
        <v>57</v>
      </c>
      <c r="B48" s="8">
        <v>0.5553160228797298</v>
      </c>
      <c r="C48" s="9">
        <v>4</v>
      </c>
      <c r="D48" s="19">
        <v>4</v>
      </c>
      <c r="E48" s="9"/>
      <c r="F48" s="8"/>
      <c r="H48" s="3">
        <f t="shared" si="1"/>
        <v>52</v>
      </c>
      <c r="J48" s="1"/>
      <c r="L48" s="1"/>
      <c r="N48" s="1"/>
      <c r="P48" s="1"/>
      <c r="R48" s="1"/>
      <c r="T48" s="1"/>
      <c r="V48" s="1"/>
      <c r="X48" s="1"/>
      <c r="Z48" s="1"/>
    </row>
    <row r="49" spans="1:26" ht="12">
      <c r="A49" t="s">
        <v>24</v>
      </c>
      <c r="B49" s="8">
        <v>0.5566050273349485</v>
      </c>
      <c r="C49" s="9">
        <v>4</v>
      </c>
      <c r="D49" s="19">
        <v>4</v>
      </c>
      <c r="E49" s="9"/>
      <c r="F49" s="8"/>
      <c r="H49" s="3">
        <f t="shared" si="1"/>
        <v>48</v>
      </c>
      <c r="J49" s="1"/>
      <c r="L49" s="1"/>
      <c r="N49" s="1"/>
      <c r="P49" s="1"/>
      <c r="R49" s="1"/>
      <c r="T49" s="1"/>
      <c r="V49" s="1"/>
      <c r="X49" s="1"/>
      <c r="Z49" s="1"/>
    </row>
    <row r="50" spans="1:26" ht="12">
      <c r="A50" t="s">
        <v>38</v>
      </c>
      <c r="B50" s="8">
        <v>0.5682613459031601</v>
      </c>
      <c r="C50" s="9">
        <v>10</v>
      </c>
      <c r="D50" s="19">
        <v>10</v>
      </c>
      <c r="E50" s="9"/>
      <c r="F50" s="8"/>
      <c r="H50" s="3">
        <f t="shared" si="1"/>
        <v>44</v>
      </c>
      <c r="J50" s="1"/>
      <c r="L50" s="1"/>
      <c r="N50" s="1"/>
      <c r="P50" s="1"/>
      <c r="R50" s="1"/>
      <c r="T50" s="1"/>
      <c r="V50" s="1"/>
      <c r="X50" s="1"/>
      <c r="Z50" s="1"/>
    </row>
    <row r="51" spans="1:26" ht="12">
      <c r="A51" t="s">
        <v>39</v>
      </c>
      <c r="B51" s="8">
        <v>0.5682613459031601</v>
      </c>
      <c r="C51" s="9">
        <v>8</v>
      </c>
      <c r="D51" s="19">
        <v>8</v>
      </c>
      <c r="E51" s="9"/>
      <c r="F51" s="8"/>
      <c r="H51" s="3">
        <f t="shared" si="1"/>
        <v>34</v>
      </c>
      <c r="J51" s="1"/>
      <c r="L51" s="1"/>
      <c r="N51" s="1"/>
      <c r="P51" s="1"/>
      <c r="R51" s="1"/>
      <c r="T51" s="1"/>
      <c r="V51" s="1"/>
      <c r="X51" s="1"/>
      <c r="Z51" s="1"/>
    </row>
    <row r="52" spans="1:26" ht="12">
      <c r="A52" t="s">
        <v>42</v>
      </c>
      <c r="B52" s="8">
        <v>0.5712956926822728</v>
      </c>
      <c r="C52" s="9">
        <v>5</v>
      </c>
      <c r="D52" s="19">
        <v>5</v>
      </c>
      <c r="E52" s="9"/>
      <c r="F52" s="8"/>
      <c r="H52" s="3">
        <f t="shared" si="1"/>
        <v>26</v>
      </c>
      <c r="J52" s="1"/>
      <c r="L52" s="1"/>
      <c r="N52" s="1"/>
      <c r="P52" s="1"/>
      <c r="R52" s="1"/>
      <c r="T52" s="1"/>
      <c r="V52" s="1"/>
      <c r="X52" s="1"/>
      <c r="Z52" s="1"/>
    </row>
    <row r="53" spans="1:26" ht="12">
      <c r="A53" t="s">
        <v>64</v>
      </c>
      <c r="B53" s="8">
        <v>0.5829551974829368</v>
      </c>
      <c r="C53" s="9">
        <v>4</v>
      </c>
      <c r="D53" s="19">
        <v>4</v>
      </c>
      <c r="E53" s="9"/>
      <c r="F53" s="8"/>
      <c r="H53" s="3">
        <f t="shared" si="1"/>
        <v>21</v>
      </c>
      <c r="J53" s="1"/>
      <c r="L53" s="1"/>
      <c r="N53" s="1"/>
      <c r="P53" s="1"/>
      <c r="R53" s="1"/>
      <c r="T53" s="1"/>
      <c r="V53" s="1"/>
      <c r="X53" s="1"/>
      <c r="Z53" s="1"/>
    </row>
    <row r="54" spans="1:26" ht="12">
      <c r="A54" t="s">
        <v>68</v>
      </c>
      <c r="B54" s="8">
        <v>0.5873134449063958</v>
      </c>
      <c r="C54" s="9">
        <v>3</v>
      </c>
      <c r="D54" s="19">
        <v>3</v>
      </c>
      <c r="E54" s="9"/>
      <c r="F54" s="8"/>
      <c r="H54" s="3">
        <f t="shared" si="1"/>
        <v>17</v>
      </c>
      <c r="J54" s="1"/>
      <c r="L54" s="1"/>
      <c r="N54" s="1"/>
      <c r="P54" s="1"/>
      <c r="R54" s="1"/>
      <c r="T54" s="1"/>
      <c r="V54" s="1"/>
      <c r="X54" s="1"/>
      <c r="Z54" s="1"/>
    </row>
    <row r="55" spans="1:26" ht="12">
      <c r="A55" t="s">
        <v>59</v>
      </c>
      <c r="B55" s="8">
        <v>0.591019432781861</v>
      </c>
      <c r="C55" s="9">
        <v>8</v>
      </c>
      <c r="D55" s="19">
        <v>8</v>
      </c>
      <c r="E55" s="9"/>
      <c r="F55" s="8"/>
      <c r="H55" s="3">
        <f>SUM(H56,D55)</f>
        <v>14</v>
      </c>
      <c r="J55" s="1"/>
      <c r="L55" s="1"/>
      <c r="N55" s="1"/>
      <c r="P55" s="1"/>
      <c r="R55" s="1"/>
      <c r="T55" s="1"/>
      <c r="V55" s="1"/>
      <c r="X55" s="1"/>
      <c r="Z55" s="1"/>
    </row>
    <row r="56" spans="1:26" ht="12">
      <c r="A56" t="s">
        <v>50</v>
      </c>
      <c r="B56" s="8">
        <v>0.6215276235994245</v>
      </c>
      <c r="C56" s="9">
        <v>6</v>
      </c>
      <c r="D56" s="19">
        <v>6</v>
      </c>
      <c r="E56" s="9"/>
      <c r="F56" s="8"/>
      <c r="H56" s="3">
        <f>D56</f>
        <v>6</v>
      </c>
      <c r="J56" s="1"/>
      <c r="L56" s="1"/>
      <c r="N56" s="1"/>
      <c r="P56" s="1"/>
      <c r="R56" s="1"/>
      <c r="T56" s="1"/>
      <c r="V56" s="1"/>
      <c r="X56" s="1"/>
      <c r="Z56" s="1"/>
    </row>
    <row r="57" spans="2:26" ht="12">
      <c r="B57" s="17"/>
      <c r="C57" s="9"/>
      <c r="D57" s="19"/>
      <c r="E57" s="9"/>
      <c r="F57" s="8"/>
      <c r="H57" s="1"/>
      <c r="J57" s="1"/>
      <c r="L57" s="1"/>
      <c r="N57" s="1"/>
      <c r="P57" s="1"/>
      <c r="R57" s="1"/>
      <c r="T57" s="1"/>
      <c r="V57" s="1"/>
      <c r="X57" s="1"/>
      <c r="Z57" s="1"/>
    </row>
    <row r="58" spans="1:26" s="4" customFormat="1" ht="12">
      <c r="A58" s="4" t="s">
        <v>74</v>
      </c>
      <c r="B58" s="9"/>
      <c r="C58" s="10">
        <f>SUM(C7:C56)</f>
        <v>537</v>
      </c>
      <c r="D58" s="10">
        <f>SUM(D7:D56)</f>
        <v>223</v>
      </c>
      <c r="E58" s="10">
        <f>SUM(E7:E56)</f>
        <v>287</v>
      </c>
      <c r="F58" s="18">
        <f>SUM(F7:F32)</f>
        <v>27</v>
      </c>
      <c r="H58" s="16"/>
      <c r="J58" s="16"/>
      <c r="L58" s="16"/>
      <c r="N58" s="16"/>
      <c r="P58" s="16"/>
      <c r="R58" s="16"/>
      <c r="T58" s="16"/>
      <c r="V58" s="16"/>
      <c r="X58" s="16"/>
      <c r="Z58" s="16"/>
    </row>
    <row r="59" spans="2:7" ht="12">
      <c r="B59" s="9"/>
      <c r="C59" s="9"/>
      <c r="D59" s="9" t="s">
        <v>102</v>
      </c>
      <c r="E59" s="9" t="s">
        <v>101</v>
      </c>
      <c r="G59" s="9"/>
    </row>
    <row r="60" spans="2:6" ht="12">
      <c r="B60" s="9"/>
      <c r="C60" s="9"/>
      <c r="D60" s="19"/>
      <c r="E60" s="9"/>
      <c r="F60" s="9"/>
    </row>
    <row r="61" spans="2:6" ht="12">
      <c r="B61" s="9"/>
      <c r="C61" s="9"/>
      <c r="D61" s="19"/>
      <c r="E61" s="9"/>
      <c r="F61" s="9"/>
    </row>
    <row r="62" spans="2:6" ht="12">
      <c r="B62" s="9"/>
      <c r="C62" s="9"/>
      <c r="D62" s="19"/>
      <c r="E62" s="9"/>
      <c r="F62" s="9"/>
    </row>
    <row r="63" spans="2:6" ht="12">
      <c r="B63" s="9"/>
      <c r="C63" s="9"/>
      <c r="D63" s="19"/>
      <c r="E63" s="9"/>
      <c r="F63" s="9"/>
    </row>
    <row r="64" spans="2:6" ht="12">
      <c r="B64" s="9"/>
      <c r="C64" s="9"/>
      <c r="D64" s="19"/>
      <c r="E64" s="9"/>
      <c r="F64" s="9"/>
    </row>
    <row r="65" spans="2:6" ht="12">
      <c r="B65" s="9"/>
      <c r="C65" s="9"/>
      <c r="D65" s="19"/>
      <c r="E65" s="9"/>
      <c r="F65" s="9"/>
    </row>
    <row r="66" spans="2:6" ht="12">
      <c r="B66" s="9"/>
      <c r="C66" s="9"/>
      <c r="D66" s="19"/>
      <c r="E66" s="9"/>
      <c r="F66" s="9"/>
    </row>
    <row r="67" spans="2:6" ht="12">
      <c r="B67" s="9"/>
      <c r="C67" s="9"/>
      <c r="D67" s="19"/>
      <c r="E67" s="9"/>
      <c r="F67" s="9"/>
    </row>
    <row r="68" spans="2:6" ht="12">
      <c r="B68" s="9"/>
      <c r="C68" s="9"/>
      <c r="D68" s="19"/>
      <c r="E68" s="9"/>
      <c r="F68" s="9"/>
    </row>
    <row r="69" spans="2:6" ht="12">
      <c r="B69" s="9"/>
      <c r="C69" s="9"/>
      <c r="D69" s="19"/>
      <c r="E69" s="9"/>
      <c r="F69" s="9"/>
    </row>
    <row r="70" spans="2:6" ht="12">
      <c r="B70" s="9"/>
      <c r="C70" s="9"/>
      <c r="D70" s="19"/>
      <c r="E70" s="9"/>
      <c r="F70" s="9"/>
    </row>
    <row r="71" spans="2:6" ht="12">
      <c r="B71" s="9"/>
      <c r="C71" s="9"/>
      <c r="D71" s="19"/>
      <c r="E71" s="9"/>
      <c r="F71" s="9"/>
    </row>
    <row r="72" spans="2:6" ht="12">
      <c r="B72" s="9"/>
      <c r="C72" s="9"/>
      <c r="D72" s="19"/>
      <c r="E72" s="9"/>
      <c r="F72" s="9"/>
    </row>
    <row r="73" spans="2:6" ht="12">
      <c r="B73" s="9"/>
      <c r="C73" s="9"/>
      <c r="D73" s="19"/>
      <c r="E73" s="9"/>
      <c r="F73" s="9"/>
    </row>
    <row r="74" spans="2:6" ht="12">
      <c r="B74" s="9"/>
      <c r="C74" s="9"/>
      <c r="D74" s="19"/>
      <c r="E74" s="9"/>
      <c r="F74" s="9"/>
    </row>
    <row r="75" spans="2:6" ht="12">
      <c r="B75" s="9"/>
      <c r="C75" s="9"/>
      <c r="D75" s="19"/>
      <c r="E75" s="9"/>
      <c r="F75" s="9"/>
    </row>
    <row r="76" spans="2:6" ht="12">
      <c r="B76" s="9"/>
      <c r="C76" s="9"/>
      <c r="D76" s="19"/>
      <c r="E76" s="9"/>
      <c r="F76" s="9"/>
    </row>
    <row r="77" spans="2:6" ht="12">
      <c r="B77" s="9"/>
      <c r="C77" s="9"/>
      <c r="D77" s="19"/>
      <c r="E77" s="9"/>
      <c r="F77" s="9"/>
    </row>
    <row r="78" spans="2:6" ht="12">
      <c r="B78" s="9"/>
      <c r="C78" s="9"/>
      <c r="D78" s="19"/>
      <c r="E78" s="9"/>
      <c r="F78" s="9"/>
    </row>
    <row r="79" spans="2:6" ht="12">
      <c r="B79" s="9"/>
      <c r="C79" s="9"/>
      <c r="D79" s="19"/>
      <c r="E79" s="9"/>
      <c r="F79" s="9"/>
    </row>
    <row r="80" spans="2:6" ht="12">
      <c r="B80" s="9"/>
      <c r="C80" s="9"/>
      <c r="D80" s="19"/>
      <c r="E80" s="9"/>
      <c r="F80" s="9"/>
    </row>
    <row r="81" spans="2:6" ht="12">
      <c r="B81" s="9"/>
      <c r="C81" s="9"/>
      <c r="D81" s="19"/>
      <c r="E81" s="9"/>
      <c r="F81" s="9"/>
    </row>
    <row r="82" spans="2:6" ht="12">
      <c r="B82" s="9"/>
      <c r="C82" s="9"/>
      <c r="D82" s="19"/>
      <c r="E82" s="9"/>
      <c r="F82" s="9"/>
    </row>
    <row r="83" spans="2:6" ht="12">
      <c r="B83" s="9"/>
      <c r="C83" s="9"/>
      <c r="D83" s="19"/>
      <c r="E83" s="9"/>
      <c r="F83" s="9"/>
    </row>
    <row r="84" spans="2:6" ht="12">
      <c r="B84" s="9"/>
      <c r="C84" s="9"/>
      <c r="D84" s="19"/>
      <c r="E84" s="9"/>
      <c r="F84" s="9"/>
    </row>
    <row r="85" spans="2:6" ht="12">
      <c r="B85" s="9"/>
      <c r="C85" s="9"/>
      <c r="D85" s="19"/>
      <c r="E85" s="9"/>
      <c r="F85" s="9"/>
    </row>
    <row r="86" spans="2:6" ht="12">
      <c r="B86" s="9"/>
      <c r="C86" s="9"/>
      <c r="D86" s="19"/>
      <c r="E86" s="9"/>
      <c r="F86" s="9"/>
    </row>
    <row r="87" spans="2:6" ht="12">
      <c r="B87" s="9"/>
      <c r="C87" s="9"/>
      <c r="D87" s="19"/>
      <c r="E87" s="9"/>
      <c r="F87" s="9"/>
    </row>
    <row r="88" spans="2:6" ht="12">
      <c r="B88" s="9"/>
      <c r="C88" s="9"/>
      <c r="D88" s="19"/>
      <c r="E88" s="9"/>
      <c r="F88" s="9"/>
    </row>
    <row r="89" spans="2:6" ht="12">
      <c r="B89" s="9"/>
      <c r="C89" s="9"/>
      <c r="D89" s="19"/>
      <c r="E89" s="9"/>
      <c r="F89" s="9"/>
    </row>
    <row r="90" spans="2:6" ht="12">
      <c r="B90" s="9"/>
      <c r="C90" s="9"/>
      <c r="D90" s="19"/>
      <c r="E90" s="9"/>
      <c r="F90" s="9"/>
    </row>
    <row r="91" spans="2:6" ht="12">
      <c r="B91" s="9"/>
      <c r="C91" s="9"/>
      <c r="D91" s="19"/>
      <c r="E91" s="9"/>
      <c r="F91" s="9"/>
    </row>
    <row r="92" spans="2:6" ht="12">
      <c r="B92" s="9"/>
      <c r="C92" s="9"/>
      <c r="D92" s="19"/>
      <c r="E92" s="9"/>
      <c r="F92" s="9"/>
    </row>
    <row r="93" spans="2:6" ht="12">
      <c r="B93" s="9"/>
      <c r="C93" s="9"/>
      <c r="D93" s="19"/>
      <c r="E93" s="9"/>
      <c r="F93" s="9"/>
    </row>
    <row r="94" spans="2:6" ht="12">
      <c r="B94" s="9"/>
      <c r="C94" s="9"/>
      <c r="D94" s="19"/>
      <c r="E94" s="9"/>
      <c r="F94" s="9"/>
    </row>
    <row r="95" spans="2:6" ht="12">
      <c r="B95" s="9"/>
      <c r="C95" s="9"/>
      <c r="D95" s="19"/>
      <c r="E95" s="9"/>
      <c r="F95" s="9"/>
    </row>
    <row r="96" spans="2:6" ht="12">
      <c r="B96" s="9"/>
      <c r="C96" s="9"/>
      <c r="D96" s="19"/>
      <c r="E96" s="9"/>
      <c r="F96" s="9"/>
    </row>
    <row r="97" spans="2:6" ht="12">
      <c r="B97" s="9"/>
      <c r="C97" s="9"/>
      <c r="D97" s="19"/>
      <c r="E97" s="9"/>
      <c r="F97" s="9"/>
    </row>
    <row r="98" spans="2:6" ht="12">
      <c r="B98" s="9"/>
      <c r="C98" s="9"/>
      <c r="D98" s="19"/>
      <c r="E98" s="9"/>
      <c r="F98" s="9"/>
    </row>
    <row r="99" spans="2:6" ht="12">
      <c r="B99" s="9"/>
      <c r="C99" s="9"/>
      <c r="D99" s="19"/>
      <c r="E99" s="9"/>
      <c r="F99" s="9"/>
    </row>
    <row r="100" spans="2:6" ht="12">
      <c r="B100" s="9"/>
      <c r="C100" s="9"/>
      <c r="D100" s="19"/>
      <c r="E100" s="9"/>
      <c r="F100" s="9"/>
    </row>
    <row r="101" spans="2:6" ht="12">
      <c r="B101" s="9"/>
      <c r="C101" s="9"/>
      <c r="D101" s="19"/>
      <c r="E101" s="9"/>
      <c r="F101" s="9"/>
    </row>
    <row r="102" spans="2:6" ht="12">
      <c r="B102" s="9"/>
      <c r="C102" s="9"/>
      <c r="D102" s="19"/>
      <c r="E102" s="9"/>
      <c r="F102" s="9"/>
    </row>
    <row r="103" spans="2:6" ht="12">
      <c r="B103" s="9"/>
      <c r="C103" s="9"/>
      <c r="D103" s="19"/>
      <c r="E103" s="9"/>
      <c r="F103" s="9"/>
    </row>
    <row r="104" spans="2:6" ht="12">
      <c r="B104" s="9"/>
      <c r="C104" s="9"/>
      <c r="D104" s="19"/>
      <c r="E104" s="9"/>
      <c r="F104" s="9"/>
    </row>
    <row r="105" spans="2:6" ht="12">
      <c r="B105" s="9"/>
      <c r="C105" s="9"/>
      <c r="D105" s="19"/>
      <c r="E105" s="9"/>
      <c r="F105" s="9"/>
    </row>
    <row r="106" spans="2:6" ht="12">
      <c r="B106" s="9"/>
      <c r="C106" s="9"/>
      <c r="D106" s="19"/>
      <c r="E106" s="9"/>
      <c r="F106" s="9"/>
    </row>
    <row r="107" spans="2:6" ht="12">
      <c r="B107" s="9"/>
      <c r="C107" s="9"/>
      <c r="D107" s="19"/>
      <c r="E107" s="9"/>
      <c r="F107" s="9"/>
    </row>
    <row r="108" spans="2:6" ht="12">
      <c r="B108" s="9"/>
      <c r="C108" s="9"/>
      <c r="D108" s="19"/>
      <c r="E108" s="9"/>
      <c r="F108" s="9"/>
    </row>
    <row r="109" spans="2:6" ht="12">
      <c r="B109" s="9"/>
      <c r="C109" s="9"/>
      <c r="D109" s="19"/>
      <c r="E109" s="9"/>
      <c r="F109" s="9"/>
    </row>
    <row r="110" spans="2:6" ht="12">
      <c r="B110" s="9"/>
      <c r="C110" s="9"/>
      <c r="D110" s="19"/>
      <c r="E110" s="9"/>
      <c r="F110" s="9"/>
    </row>
    <row r="111" spans="2:6" ht="12">
      <c r="B111" s="9"/>
      <c r="C111" s="9"/>
      <c r="D111" s="19"/>
      <c r="E111" s="9"/>
      <c r="F111" s="9"/>
    </row>
    <row r="112" spans="2:6" ht="12">
      <c r="B112" s="9"/>
      <c r="C112" s="9"/>
      <c r="D112" s="19"/>
      <c r="E112" s="9"/>
      <c r="F112" s="9"/>
    </row>
    <row r="113" spans="2:6" ht="12">
      <c r="B113" s="9"/>
      <c r="C113" s="9"/>
      <c r="D113" s="19"/>
      <c r="E113" s="9"/>
      <c r="F113" s="9"/>
    </row>
    <row r="114" spans="2:6" ht="12">
      <c r="B114" s="9"/>
      <c r="C114" s="9"/>
      <c r="D114" s="19"/>
      <c r="E114" s="9"/>
      <c r="F114" s="9"/>
    </row>
    <row r="115" spans="2:6" ht="12">
      <c r="B115" s="9"/>
      <c r="C115" s="9"/>
      <c r="D115" s="19"/>
      <c r="E115" s="9"/>
      <c r="F115" s="9"/>
    </row>
    <row r="116" spans="2:6" ht="12">
      <c r="B116" s="9"/>
      <c r="C116" s="9"/>
      <c r="D116" s="19"/>
      <c r="E116" s="9"/>
      <c r="F116" s="9"/>
    </row>
    <row r="117" spans="2:6" ht="12">
      <c r="B117" s="9"/>
      <c r="C117" s="9"/>
      <c r="D117" s="19"/>
      <c r="E117" s="9"/>
      <c r="F117" s="9"/>
    </row>
    <row r="118" spans="2:6" ht="12">
      <c r="B118" s="9"/>
      <c r="C118" s="9"/>
      <c r="D118" s="19"/>
      <c r="E118" s="9"/>
      <c r="F118" s="9"/>
    </row>
    <row r="119" spans="2:6" ht="12">
      <c r="B119" s="9"/>
      <c r="C119" s="9"/>
      <c r="D119" s="19"/>
      <c r="E119" s="9"/>
      <c r="F119" s="9"/>
    </row>
    <row r="120" spans="2:6" ht="12">
      <c r="B120" s="9"/>
      <c r="C120" s="9"/>
      <c r="D120" s="19"/>
      <c r="E120" s="9"/>
      <c r="F120" s="9"/>
    </row>
    <row r="121" spans="2:6" ht="12">
      <c r="B121" s="9"/>
      <c r="C121" s="9"/>
      <c r="D121" s="19"/>
      <c r="E121" s="9"/>
      <c r="F121" s="9"/>
    </row>
    <row r="122" spans="2:6" ht="12">
      <c r="B122" s="9"/>
      <c r="C122" s="9"/>
      <c r="D122" s="19"/>
      <c r="E122" s="9"/>
      <c r="F122" s="9"/>
    </row>
    <row r="123" spans="2:6" ht="12">
      <c r="B123" s="9"/>
      <c r="C123" s="9"/>
      <c r="D123" s="19"/>
      <c r="E123" s="9"/>
      <c r="F123" s="9"/>
    </row>
    <row r="124" spans="2:6" ht="12">
      <c r="B124" s="9"/>
      <c r="C124" s="9"/>
      <c r="D124" s="19"/>
      <c r="E124" s="9"/>
      <c r="F124" s="9"/>
    </row>
    <row r="125" spans="2:6" ht="12">
      <c r="B125" s="9"/>
      <c r="C125" s="9"/>
      <c r="D125" s="19"/>
      <c r="E125" s="9"/>
      <c r="F125" s="9"/>
    </row>
    <row r="126" spans="2:6" ht="12">
      <c r="B126" s="9"/>
      <c r="C126" s="9"/>
      <c r="D126" s="19"/>
      <c r="E126" s="9"/>
      <c r="F126" s="9"/>
    </row>
    <row r="127" spans="2:6" ht="12">
      <c r="B127" s="9"/>
      <c r="C127" s="9"/>
      <c r="D127" s="19"/>
      <c r="E127" s="9"/>
      <c r="F127" s="9"/>
    </row>
    <row r="128" spans="2:6" ht="12">
      <c r="B128" s="9"/>
      <c r="C128" s="9"/>
      <c r="D128" s="19"/>
      <c r="E128" s="9"/>
      <c r="F128" s="9"/>
    </row>
    <row r="129" spans="2:6" ht="12">
      <c r="B129" s="9"/>
      <c r="C129" s="9"/>
      <c r="D129" s="19"/>
      <c r="E129" s="9"/>
      <c r="F129" s="9"/>
    </row>
    <row r="130" spans="2:6" ht="12">
      <c r="B130" s="9"/>
      <c r="C130" s="9"/>
      <c r="D130" s="19"/>
      <c r="E130" s="9"/>
      <c r="F130" s="9"/>
    </row>
    <row r="131" spans="2:6" ht="12">
      <c r="B131" s="9"/>
      <c r="C131" s="9"/>
      <c r="D131" s="19"/>
      <c r="E131" s="9"/>
      <c r="F131" s="9"/>
    </row>
    <row r="132" spans="2:6" ht="12">
      <c r="B132" s="9"/>
      <c r="C132" s="9"/>
      <c r="D132" s="19"/>
      <c r="E132" s="9"/>
      <c r="F132" s="9"/>
    </row>
    <row r="133" spans="2:6" ht="12">
      <c r="B133" s="9"/>
      <c r="C133" s="9"/>
      <c r="D133" s="19"/>
      <c r="E133" s="9"/>
      <c r="F133" s="9"/>
    </row>
    <row r="134" spans="2:6" ht="12">
      <c r="B134" s="9"/>
      <c r="C134" s="9"/>
      <c r="D134" s="19"/>
      <c r="E134" s="9"/>
      <c r="F134" s="9"/>
    </row>
    <row r="135" spans="2:6" ht="12">
      <c r="B135" s="9"/>
      <c r="C135" s="9"/>
      <c r="D135" s="19"/>
      <c r="E135" s="9"/>
      <c r="F135" s="9"/>
    </row>
    <row r="136" spans="2:6" ht="12">
      <c r="B136" s="9"/>
      <c r="C136" s="9"/>
      <c r="D136" s="19"/>
      <c r="E136" s="9"/>
      <c r="F136" s="9"/>
    </row>
    <row r="137" spans="2:6" ht="12">
      <c r="B137" s="9"/>
      <c r="C137" s="9"/>
      <c r="D137" s="19"/>
      <c r="E137" s="9"/>
      <c r="F137" s="9"/>
    </row>
    <row r="138" spans="2:6" ht="12">
      <c r="B138" s="9"/>
      <c r="C138" s="9"/>
      <c r="D138" s="19"/>
      <c r="E138" s="9"/>
      <c r="F138" s="9"/>
    </row>
    <row r="139" spans="2:6" ht="12">
      <c r="B139" s="9"/>
      <c r="C139" s="9"/>
      <c r="D139" s="19"/>
      <c r="E139" s="9"/>
      <c r="F139" s="9"/>
    </row>
    <row r="140" spans="2:6" ht="12">
      <c r="B140" s="9"/>
      <c r="C140" s="9"/>
      <c r="D140" s="19"/>
      <c r="E140" s="9"/>
      <c r="F140" s="9"/>
    </row>
    <row r="141" spans="2:6" ht="12">
      <c r="B141" s="9"/>
      <c r="C141" s="9"/>
      <c r="D141" s="19"/>
      <c r="E141" s="9"/>
      <c r="F141" s="9"/>
    </row>
    <row r="142" spans="2:6" ht="12">
      <c r="B142" s="9"/>
      <c r="C142" s="9"/>
      <c r="D142" s="19"/>
      <c r="E142" s="9"/>
      <c r="F142" s="9"/>
    </row>
    <row r="143" spans="2:6" ht="12">
      <c r="B143" s="9"/>
      <c r="C143" s="9"/>
      <c r="D143" s="19"/>
      <c r="E143" s="9"/>
      <c r="F143" s="9"/>
    </row>
    <row r="144" spans="2:6" ht="12">
      <c r="B144" s="9"/>
      <c r="C144" s="9"/>
      <c r="D144" s="19"/>
      <c r="E144" s="9"/>
      <c r="F144" s="9"/>
    </row>
    <row r="145" spans="2:6" ht="12">
      <c r="B145" s="9"/>
      <c r="C145" s="9"/>
      <c r="D145" s="19"/>
      <c r="E145" s="9"/>
      <c r="F145" s="9"/>
    </row>
    <row r="146" spans="2:6" ht="12">
      <c r="B146" s="9"/>
      <c r="C146" s="9"/>
      <c r="D146" s="19"/>
      <c r="E146" s="9"/>
      <c r="F146" s="9"/>
    </row>
    <row r="147" spans="2:6" ht="12">
      <c r="B147" s="9"/>
      <c r="C147" s="9"/>
      <c r="D147" s="19"/>
      <c r="E147" s="9"/>
      <c r="F147" s="9"/>
    </row>
    <row r="148" spans="2:6" ht="12">
      <c r="B148" s="9"/>
      <c r="C148" s="9"/>
      <c r="D148" s="19"/>
      <c r="E148" s="9"/>
      <c r="F148" s="9"/>
    </row>
    <row r="149" spans="2:6" ht="12">
      <c r="B149" s="9"/>
      <c r="C149" s="9"/>
      <c r="D149" s="19"/>
      <c r="E149" s="9"/>
      <c r="F149" s="9"/>
    </row>
    <row r="150" spans="2:6" ht="12">
      <c r="B150" s="9"/>
      <c r="C150" s="9"/>
      <c r="D150" s="19"/>
      <c r="E150" s="9"/>
      <c r="F150" s="9"/>
    </row>
    <row r="151" spans="2:6" ht="12">
      <c r="B151" s="9"/>
      <c r="C151" s="9"/>
      <c r="D151" s="19"/>
      <c r="E151" s="9"/>
      <c r="F151" s="9"/>
    </row>
    <row r="152" spans="2:6" ht="12">
      <c r="B152" s="9"/>
      <c r="C152" s="9"/>
      <c r="D152" s="19"/>
      <c r="E152" s="9"/>
      <c r="F152" s="9"/>
    </row>
    <row r="153" spans="2:6" ht="12">
      <c r="B153" s="9"/>
      <c r="C153" s="9"/>
      <c r="D153" s="19"/>
      <c r="E153" s="9"/>
      <c r="F153" s="9"/>
    </row>
    <row r="154" spans="2:6" ht="12">
      <c r="B154" s="9"/>
      <c r="C154" s="9"/>
      <c r="D154" s="19"/>
      <c r="E154" s="9"/>
      <c r="F154" s="9"/>
    </row>
    <row r="155" spans="2:6" ht="12">
      <c r="B155" s="9"/>
      <c r="C155" s="9"/>
      <c r="D155" s="19"/>
      <c r="E155" s="9"/>
      <c r="F155" s="9"/>
    </row>
    <row r="156" spans="2:6" ht="12">
      <c r="B156" s="9"/>
      <c r="C156" s="9"/>
      <c r="D156" s="19"/>
      <c r="E156" s="9"/>
      <c r="F156" s="9"/>
    </row>
    <row r="157" spans="2:6" ht="12">
      <c r="B157" s="9"/>
      <c r="C157" s="9"/>
      <c r="D157" s="19"/>
      <c r="E157" s="9"/>
      <c r="F157" s="9"/>
    </row>
    <row r="158" spans="2:6" ht="12">
      <c r="B158" s="9"/>
      <c r="C158" s="9"/>
      <c r="D158" s="19"/>
      <c r="E158" s="9"/>
      <c r="F158" s="9"/>
    </row>
    <row r="159" spans="2:6" ht="12">
      <c r="B159" s="9"/>
      <c r="C159" s="9"/>
      <c r="D159" s="19"/>
      <c r="E159" s="9"/>
      <c r="F159" s="9"/>
    </row>
    <row r="160" spans="2:6" ht="12">
      <c r="B160" s="9"/>
      <c r="C160" s="9"/>
      <c r="D160" s="19"/>
      <c r="E160" s="9"/>
      <c r="F160" s="9"/>
    </row>
    <row r="161" spans="2:6" ht="12">
      <c r="B161" s="9"/>
      <c r="C161" s="9"/>
      <c r="D161" s="19"/>
      <c r="E161" s="9"/>
      <c r="F161" s="9"/>
    </row>
    <row r="162" spans="2:6" ht="12">
      <c r="B162" s="9"/>
      <c r="C162" s="9"/>
      <c r="D162" s="19"/>
      <c r="E162" s="9"/>
      <c r="F162" s="9"/>
    </row>
    <row r="163" spans="2:6" ht="12">
      <c r="B163" s="9"/>
      <c r="C163" s="9"/>
      <c r="D163" s="19"/>
      <c r="E163" s="9"/>
      <c r="F163" s="9"/>
    </row>
    <row r="164" spans="2:6" ht="12">
      <c r="B164" s="9"/>
      <c r="C164" s="9"/>
      <c r="D164" s="19"/>
      <c r="E164" s="9"/>
      <c r="F164" s="9"/>
    </row>
    <row r="165" spans="2:6" ht="12">
      <c r="B165" s="9"/>
      <c r="C165" s="9"/>
      <c r="D165" s="19"/>
      <c r="E165" s="9"/>
      <c r="F165" s="9"/>
    </row>
    <row r="166" spans="2:6" ht="12">
      <c r="B166" s="9"/>
      <c r="C166" s="9"/>
      <c r="D166" s="19"/>
      <c r="E166" s="9"/>
      <c r="F166" s="9"/>
    </row>
    <row r="167" spans="2:6" ht="12">
      <c r="B167" s="9"/>
      <c r="C167" s="9"/>
      <c r="D167" s="19"/>
      <c r="E167" s="9"/>
      <c r="F167" s="9"/>
    </row>
    <row r="168" spans="2:6" ht="12">
      <c r="B168" s="9"/>
      <c r="C168" s="9"/>
      <c r="D168" s="19"/>
      <c r="E168" s="9"/>
      <c r="F168" s="9"/>
    </row>
    <row r="169" spans="2:6" ht="12">
      <c r="B169" s="9"/>
      <c r="C169" s="9"/>
      <c r="D169" s="19"/>
      <c r="E169" s="9"/>
      <c r="F169" s="9"/>
    </row>
    <row r="170" spans="2:6" ht="12">
      <c r="B170" s="9"/>
      <c r="C170" s="9"/>
      <c r="D170" s="19"/>
      <c r="E170" s="9"/>
      <c r="F170" s="9"/>
    </row>
    <row r="171" spans="2:6" ht="12">
      <c r="B171" s="9"/>
      <c r="C171" s="9"/>
      <c r="D171" s="19"/>
      <c r="E171" s="9"/>
      <c r="F171" s="9"/>
    </row>
    <row r="172" spans="2:6" ht="12">
      <c r="B172" s="9"/>
      <c r="C172" s="9"/>
      <c r="D172" s="19"/>
      <c r="E172" s="9"/>
      <c r="F172" s="9"/>
    </row>
    <row r="173" spans="2:6" ht="12">
      <c r="B173" s="9"/>
      <c r="C173" s="9"/>
      <c r="D173" s="19"/>
      <c r="E173" s="9"/>
      <c r="F173" s="9"/>
    </row>
    <row r="174" spans="2:6" ht="12">
      <c r="B174" s="9"/>
      <c r="C174" s="9"/>
      <c r="D174" s="19"/>
      <c r="E174" s="9"/>
      <c r="F174" s="9"/>
    </row>
    <row r="175" spans="2:6" ht="12">
      <c r="B175" s="9"/>
      <c r="C175" s="9"/>
      <c r="D175" s="19"/>
      <c r="E175" s="9"/>
      <c r="F175" s="9"/>
    </row>
    <row r="176" spans="2:6" ht="12">
      <c r="B176" s="9"/>
      <c r="C176" s="9"/>
      <c r="D176" s="19"/>
      <c r="E176" s="9"/>
      <c r="F176" s="9"/>
    </row>
    <row r="177" spans="2:6" ht="12">
      <c r="B177" s="9"/>
      <c r="C177" s="9"/>
      <c r="D177" s="19"/>
      <c r="E177" s="9"/>
      <c r="F177" s="9"/>
    </row>
    <row r="178" spans="2:6" ht="12">
      <c r="B178" s="9"/>
      <c r="C178" s="9"/>
      <c r="D178" s="19"/>
      <c r="E178" s="9"/>
      <c r="F178" s="9"/>
    </row>
    <row r="179" spans="2:6" ht="12">
      <c r="B179" s="9"/>
      <c r="C179" s="9"/>
      <c r="D179" s="19"/>
      <c r="E179" s="9"/>
      <c r="F179" s="9"/>
    </row>
    <row r="180" spans="2:6" ht="12">
      <c r="B180" s="9"/>
      <c r="C180" s="9"/>
      <c r="D180" s="19"/>
      <c r="E180" s="9"/>
      <c r="F180" s="9"/>
    </row>
    <row r="181" spans="2:6" ht="12">
      <c r="B181" s="9"/>
      <c r="C181" s="9"/>
      <c r="D181" s="19"/>
      <c r="E181" s="9"/>
      <c r="F181" s="9"/>
    </row>
    <row r="182" spans="2:6" ht="12">
      <c r="B182" s="9"/>
      <c r="C182" s="9"/>
      <c r="D182" s="19"/>
      <c r="E182" s="9"/>
      <c r="F182" s="9"/>
    </row>
    <row r="183" spans="2:6" ht="12">
      <c r="B183" s="9"/>
      <c r="C183" s="9"/>
      <c r="D183" s="19"/>
      <c r="E183" s="9"/>
      <c r="F183" s="9"/>
    </row>
    <row r="184" spans="2:6" ht="12">
      <c r="B184" s="9"/>
      <c r="C184" s="9"/>
      <c r="D184" s="19"/>
      <c r="E184" s="9"/>
      <c r="F184" s="9"/>
    </row>
    <row r="185" spans="2:6" ht="12">
      <c r="B185" s="9"/>
      <c r="C185" s="9"/>
      <c r="D185" s="19"/>
      <c r="E185" s="9"/>
      <c r="F185" s="9"/>
    </row>
    <row r="186" spans="2:6" ht="12">
      <c r="B186" s="9"/>
      <c r="C186" s="9"/>
      <c r="D186" s="19"/>
      <c r="E186" s="9"/>
      <c r="F186" s="9"/>
    </row>
    <row r="187" spans="2:6" ht="12">
      <c r="B187" s="9"/>
      <c r="C187" s="9"/>
      <c r="D187" s="19"/>
      <c r="E187" s="9"/>
      <c r="F187" s="9"/>
    </row>
    <row r="188" spans="2:6" ht="12">
      <c r="B188" s="9"/>
      <c r="C188" s="9"/>
      <c r="D188" s="19"/>
      <c r="E188" s="9"/>
      <c r="F188" s="9"/>
    </row>
    <row r="189" spans="2:6" ht="12">
      <c r="B189" s="9"/>
      <c r="C189" s="9"/>
      <c r="D189" s="19"/>
      <c r="E189" s="9"/>
      <c r="F189" s="9"/>
    </row>
    <row r="190" spans="2:6" ht="12">
      <c r="B190" s="9"/>
      <c r="C190" s="9"/>
      <c r="D190" s="19"/>
      <c r="E190" s="9"/>
      <c r="F190" s="9"/>
    </row>
    <row r="191" spans="2:6" ht="12">
      <c r="B191" s="9"/>
      <c r="C191" s="9"/>
      <c r="D191" s="19"/>
      <c r="E191" s="9"/>
      <c r="F191" s="9"/>
    </row>
    <row r="192" spans="2:6" ht="12">
      <c r="B192" s="9"/>
      <c r="C192" s="9"/>
      <c r="D192" s="19"/>
      <c r="E192" s="9"/>
      <c r="F192" s="9"/>
    </row>
    <row r="193" spans="2:6" ht="12">
      <c r="B193" s="9"/>
      <c r="C193" s="9"/>
      <c r="D193" s="19"/>
      <c r="E193" s="9"/>
      <c r="F193" s="9"/>
    </row>
    <row r="194" spans="2:6" ht="12">
      <c r="B194" s="9"/>
      <c r="C194" s="9"/>
      <c r="D194" s="19"/>
      <c r="E194" s="9"/>
      <c r="F194" s="9"/>
    </row>
    <row r="195" spans="2:6" ht="12">
      <c r="B195" s="9"/>
      <c r="C195" s="9"/>
      <c r="D195" s="19"/>
      <c r="E195" s="9"/>
      <c r="F195" s="9"/>
    </row>
    <row r="196" spans="2:6" ht="12">
      <c r="B196" s="9"/>
      <c r="C196" s="9"/>
      <c r="D196" s="19"/>
      <c r="E196" s="9"/>
      <c r="F196" s="9"/>
    </row>
    <row r="197" spans="2:6" ht="12">
      <c r="B197" s="9"/>
      <c r="C197" s="9"/>
      <c r="D197" s="19"/>
      <c r="E197" s="9"/>
      <c r="F197" s="9"/>
    </row>
    <row r="198" spans="2:6" ht="12">
      <c r="B198" s="9"/>
      <c r="C198" s="9"/>
      <c r="D198" s="19"/>
      <c r="E198" s="9"/>
      <c r="F198" s="9"/>
    </row>
    <row r="199" spans="2:6" ht="12">
      <c r="B199" s="9"/>
      <c r="C199" s="9"/>
      <c r="D199" s="19"/>
      <c r="E199" s="9"/>
      <c r="F199" s="9"/>
    </row>
    <row r="200" spans="2:6" ht="12">
      <c r="B200" s="9"/>
      <c r="C200" s="9"/>
      <c r="D200" s="19"/>
      <c r="E200" s="9"/>
      <c r="F200" s="9"/>
    </row>
    <row r="201" spans="2:6" ht="12">
      <c r="B201" s="9"/>
      <c r="C201" s="9"/>
      <c r="D201" s="19"/>
      <c r="E201" s="9"/>
      <c r="F201" s="9"/>
    </row>
    <row r="202" spans="2:6" ht="12">
      <c r="B202" s="9"/>
      <c r="C202" s="9"/>
      <c r="D202" s="19"/>
      <c r="E202" s="9"/>
      <c r="F202" s="9"/>
    </row>
    <row r="203" spans="2:6" ht="12">
      <c r="B203" s="9"/>
      <c r="C203" s="9"/>
      <c r="D203" s="19"/>
      <c r="E203" s="9"/>
      <c r="F203" s="9"/>
    </row>
    <row r="204" spans="2:6" ht="12">
      <c r="B204" s="9"/>
      <c r="C204" s="9"/>
      <c r="D204" s="19"/>
      <c r="E204" s="9"/>
      <c r="F204" s="9"/>
    </row>
    <row r="205" spans="2:6" ht="12">
      <c r="B205" s="9"/>
      <c r="C205" s="9"/>
      <c r="D205" s="19"/>
      <c r="E205" s="9"/>
      <c r="F205" s="9"/>
    </row>
    <row r="206" spans="2:6" ht="12">
      <c r="B206" s="9"/>
      <c r="C206" s="9"/>
      <c r="D206" s="19"/>
      <c r="E206" s="9"/>
      <c r="F206" s="9"/>
    </row>
    <row r="207" spans="2:6" ht="12">
      <c r="B207" s="9"/>
      <c r="C207" s="9"/>
      <c r="D207" s="19"/>
      <c r="E207" s="9"/>
      <c r="F207" s="9"/>
    </row>
    <row r="208" spans="2:6" ht="12">
      <c r="B208" s="9"/>
      <c r="C208" s="9"/>
      <c r="D208" s="19"/>
      <c r="E208" s="9"/>
      <c r="F208" s="9"/>
    </row>
    <row r="209" spans="2:6" ht="12">
      <c r="B209" s="9"/>
      <c r="C209" s="9"/>
      <c r="D209" s="19"/>
      <c r="E209" s="9"/>
      <c r="F209" s="9"/>
    </row>
    <row r="210" spans="2:6" ht="12">
      <c r="B210" s="9"/>
      <c r="C210" s="9"/>
      <c r="D210" s="19"/>
      <c r="E210" s="9"/>
      <c r="F210" s="9"/>
    </row>
    <row r="211" spans="2:6" ht="12">
      <c r="B211" s="9"/>
      <c r="C211" s="9"/>
      <c r="D211" s="19"/>
      <c r="E211" s="9"/>
      <c r="F211" s="9"/>
    </row>
    <row r="212" spans="2:6" ht="12">
      <c r="B212" s="9"/>
      <c r="C212" s="9"/>
      <c r="D212" s="19"/>
      <c r="E212" s="9"/>
      <c r="F212" s="9"/>
    </row>
    <row r="213" spans="2:6" ht="12">
      <c r="B213" s="9"/>
      <c r="C213" s="9"/>
      <c r="D213" s="19"/>
      <c r="E213" s="9"/>
      <c r="F213" s="9"/>
    </row>
    <row r="214" spans="2:6" ht="12">
      <c r="B214" s="9"/>
      <c r="C214" s="9"/>
      <c r="D214" s="19"/>
      <c r="E214" s="9"/>
      <c r="F214" s="9"/>
    </row>
    <row r="215" spans="2:6" ht="12">
      <c r="B215" s="9"/>
      <c r="C215" s="9"/>
      <c r="D215" s="19"/>
      <c r="E215" s="9"/>
      <c r="F215" s="9"/>
    </row>
    <row r="216" spans="2:6" ht="12">
      <c r="B216" s="9"/>
      <c r="C216" s="9"/>
      <c r="D216" s="19"/>
      <c r="E216" s="9"/>
      <c r="F216" s="9"/>
    </row>
    <row r="217" spans="2:6" ht="12">
      <c r="B217" s="9"/>
      <c r="C217" s="9"/>
      <c r="D217" s="19"/>
      <c r="E217" s="9"/>
      <c r="F217" s="9"/>
    </row>
    <row r="218" spans="2:6" ht="12">
      <c r="B218" s="9"/>
      <c r="C218" s="9"/>
      <c r="D218" s="19"/>
      <c r="E218" s="9"/>
      <c r="F218" s="9"/>
    </row>
    <row r="219" spans="2:6" ht="12">
      <c r="B219" s="9"/>
      <c r="C219" s="9"/>
      <c r="D219" s="19"/>
      <c r="E219" s="9"/>
      <c r="F219" s="9"/>
    </row>
    <row r="220" spans="2:6" ht="12">
      <c r="B220" s="9"/>
      <c r="C220" s="9"/>
      <c r="D220" s="19"/>
      <c r="E220" s="9"/>
      <c r="F220" s="9"/>
    </row>
    <row r="221" spans="2:6" ht="12">
      <c r="B221" s="9"/>
      <c r="C221" s="9"/>
      <c r="D221" s="19"/>
      <c r="E221" s="9"/>
      <c r="F221" s="9"/>
    </row>
    <row r="222" spans="2:6" ht="12">
      <c r="B222" s="9"/>
      <c r="C222" s="9"/>
      <c r="D222" s="19"/>
      <c r="E222" s="9"/>
      <c r="F222" s="9"/>
    </row>
    <row r="223" spans="2:6" ht="12">
      <c r="B223" s="9"/>
      <c r="C223" s="9"/>
      <c r="D223" s="19"/>
      <c r="E223" s="9"/>
      <c r="F223" s="9"/>
    </row>
    <row r="224" spans="2:6" ht="12">
      <c r="B224" s="9"/>
      <c r="C224" s="9"/>
      <c r="D224" s="19"/>
      <c r="E224" s="9"/>
      <c r="F224" s="9"/>
    </row>
    <row r="225" spans="2:6" ht="12">
      <c r="B225" s="9"/>
      <c r="C225" s="9"/>
      <c r="D225" s="19"/>
      <c r="E225" s="9"/>
      <c r="F225" s="9"/>
    </row>
    <row r="226" spans="2:6" ht="12">
      <c r="B226" s="9"/>
      <c r="C226" s="9"/>
      <c r="D226" s="19"/>
      <c r="E226" s="9"/>
      <c r="F226" s="9"/>
    </row>
    <row r="227" spans="2:6" ht="12">
      <c r="B227" s="9"/>
      <c r="C227" s="9"/>
      <c r="D227" s="19"/>
      <c r="E227" s="9"/>
      <c r="F227" s="9"/>
    </row>
    <row r="228" spans="2:6" ht="12">
      <c r="B228" s="9"/>
      <c r="C228" s="9"/>
      <c r="D228" s="19"/>
      <c r="E228" s="9"/>
      <c r="F228" s="9"/>
    </row>
    <row r="229" spans="2:6" ht="12">
      <c r="B229" s="9"/>
      <c r="C229" s="9"/>
      <c r="D229" s="19"/>
      <c r="E229" s="9"/>
      <c r="F229" s="9"/>
    </row>
    <row r="230" spans="2:6" ht="12">
      <c r="B230" s="9"/>
      <c r="C230" s="9"/>
      <c r="D230" s="19"/>
      <c r="E230" s="9"/>
      <c r="F230" s="9"/>
    </row>
    <row r="231" spans="2:6" ht="12">
      <c r="B231" s="9"/>
      <c r="C231" s="9"/>
      <c r="D231" s="19"/>
      <c r="E231" s="9"/>
      <c r="F231" s="9"/>
    </row>
    <row r="232" spans="2:6" ht="12">
      <c r="B232" s="9"/>
      <c r="C232" s="9"/>
      <c r="D232" s="19"/>
      <c r="E232" s="9"/>
      <c r="F232" s="9"/>
    </row>
    <row r="233" spans="2:6" ht="12">
      <c r="B233" s="9"/>
      <c r="C233" s="9"/>
      <c r="D233" s="19"/>
      <c r="E233" s="9"/>
      <c r="F233" s="9"/>
    </row>
    <row r="234" spans="2:6" ht="12">
      <c r="B234" s="9"/>
      <c r="C234" s="9"/>
      <c r="D234" s="19"/>
      <c r="E234" s="9"/>
      <c r="F234" s="9"/>
    </row>
    <row r="235" spans="2:6" ht="12">
      <c r="B235" s="9"/>
      <c r="C235" s="9"/>
      <c r="D235" s="19"/>
      <c r="E235" s="9"/>
      <c r="F235" s="9"/>
    </row>
    <row r="236" spans="2:6" ht="12">
      <c r="B236" s="9"/>
      <c r="C236" s="9"/>
      <c r="D236" s="19"/>
      <c r="E236" s="9"/>
      <c r="F236" s="9"/>
    </row>
    <row r="237" spans="2:6" ht="12">
      <c r="B237" s="9"/>
      <c r="C237" s="9"/>
      <c r="D237" s="19"/>
      <c r="E237" s="9"/>
      <c r="F237" s="9"/>
    </row>
    <row r="238" spans="2:6" ht="12">
      <c r="B238" s="9"/>
      <c r="C238" s="9"/>
      <c r="D238" s="19"/>
      <c r="E238" s="9"/>
      <c r="F238" s="9"/>
    </row>
    <row r="239" spans="2:6" ht="12">
      <c r="B239" s="9"/>
      <c r="C239" s="9"/>
      <c r="D239" s="19"/>
      <c r="E239" s="9"/>
      <c r="F239" s="9"/>
    </row>
    <row r="240" spans="2:6" ht="12">
      <c r="B240" s="9"/>
      <c r="C240" s="9"/>
      <c r="D240" s="19"/>
      <c r="E240" s="9"/>
      <c r="F240" s="9"/>
    </row>
    <row r="241" spans="2:6" ht="12">
      <c r="B241" s="9"/>
      <c r="C241" s="9"/>
      <c r="D241" s="19"/>
      <c r="E241" s="9"/>
      <c r="F241" s="9"/>
    </row>
    <row r="242" spans="2:6" ht="12">
      <c r="B242" s="9"/>
      <c r="C242" s="9"/>
      <c r="D242" s="19"/>
      <c r="E242" s="9"/>
      <c r="F242" s="9"/>
    </row>
    <row r="243" spans="2:6" ht="12">
      <c r="B243" s="9"/>
      <c r="C243" s="9"/>
      <c r="D243" s="19"/>
      <c r="E243" s="9"/>
      <c r="F243" s="9"/>
    </row>
    <row r="244" spans="2:6" ht="12">
      <c r="B244" s="9"/>
      <c r="C244" s="9"/>
      <c r="D244" s="19"/>
      <c r="E244" s="9"/>
      <c r="F244" s="9"/>
    </row>
    <row r="245" spans="2:6" ht="12">
      <c r="B245" s="9"/>
      <c r="C245" s="9"/>
      <c r="D245" s="19"/>
      <c r="E245" s="9"/>
      <c r="F245" s="9"/>
    </row>
    <row r="246" spans="2:6" ht="12">
      <c r="B246" s="9"/>
      <c r="C246" s="9"/>
      <c r="D246" s="19"/>
      <c r="E246" s="9"/>
      <c r="F246" s="9"/>
    </row>
    <row r="247" spans="2:6" ht="12">
      <c r="B247" s="9"/>
      <c r="C247" s="9"/>
      <c r="D247" s="19"/>
      <c r="E247" s="9"/>
      <c r="F247" s="9"/>
    </row>
    <row r="248" spans="2:6" ht="12">
      <c r="B248" s="9"/>
      <c r="C248" s="9"/>
      <c r="D248" s="19"/>
      <c r="E248" s="9"/>
      <c r="F248" s="9"/>
    </row>
    <row r="249" spans="2:6" ht="12">
      <c r="B249" s="9"/>
      <c r="C249" s="9"/>
      <c r="D249" s="19"/>
      <c r="E249" s="9"/>
      <c r="F249" s="9"/>
    </row>
    <row r="250" spans="2:6" ht="12">
      <c r="B250" s="9"/>
      <c r="C250" s="9"/>
      <c r="D250" s="19"/>
      <c r="E250" s="9"/>
      <c r="F250" s="9"/>
    </row>
    <row r="251" spans="2:6" ht="12">
      <c r="B251" s="9"/>
      <c r="C251" s="9"/>
      <c r="D251" s="19"/>
      <c r="E251" s="9"/>
      <c r="F251" s="9"/>
    </row>
    <row r="252" spans="2:6" ht="12">
      <c r="B252" s="9"/>
      <c r="C252" s="9"/>
      <c r="D252" s="19"/>
      <c r="E252" s="9"/>
      <c r="F252" s="9"/>
    </row>
    <row r="253" spans="2:6" ht="12">
      <c r="B253" s="9"/>
      <c r="C253" s="9"/>
      <c r="D253" s="19"/>
      <c r="E253" s="9"/>
      <c r="F253" s="9"/>
    </row>
    <row r="254" spans="2:6" ht="12">
      <c r="B254" s="9"/>
      <c r="C254" s="9"/>
      <c r="D254" s="19"/>
      <c r="E254" s="9"/>
      <c r="F254" s="9"/>
    </row>
    <row r="255" spans="2:6" ht="12">
      <c r="B255" s="9"/>
      <c r="C255" s="9"/>
      <c r="D255" s="19"/>
      <c r="E255" s="9"/>
      <c r="F255" s="9"/>
    </row>
    <row r="256" spans="2:6" ht="12">
      <c r="B256" s="9"/>
      <c r="C256" s="9"/>
      <c r="D256" s="19"/>
      <c r="E256" s="9"/>
      <c r="F256" s="9"/>
    </row>
    <row r="257" spans="2:6" ht="12">
      <c r="B257" s="9"/>
      <c r="C257" s="9"/>
      <c r="D257" s="19"/>
      <c r="E257" s="9"/>
      <c r="F257" s="9"/>
    </row>
    <row r="258" spans="2:6" ht="12">
      <c r="B258" s="9"/>
      <c r="C258" s="9"/>
      <c r="D258" s="19"/>
      <c r="E258" s="9"/>
      <c r="F258" s="9"/>
    </row>
    <row r="259" spans="2:6" ht="12">
      <c r="B259" s="9"/>
      <c r="C259" s="9"/>
      <c r="D259" s="19"/>
      <c r="E259" s="9"/>
      <c r="F259" s="9"/>
    </row>
    <row r="260" spans="2:6" ht="12">
      <c r="B260" s="9"/>
      <c r="C260" s="9"/>
      <c r="D260" s="19"/>
      <c r="E260" s="9"/>
      <c r="F260" s="9"/>
    </row>
    <row r="261" spans="2:6" ht="12">
      <c r="B261" s="9"/>
      <c r="C261" s="9"/>
      <c r="D261" s="19"/>
      <c r="E261" s="9"/>
      <c r="F261" s="9"/>
    </row>
    <row r="262" spans="2:6" ht="12">
      <c r="B262" s="9"/>
      <c r="C262" s="9"/>
      <c r="D262" s="19"/>
      <c r="E262" s="9"/>
      <c r="F262" s="9"/>
    </row>
    <row r="263" spans="2:6" ht="12">
      <c r="B263" s="9"/>
      <c r="C263" s="9"/>
      <c r="D263" s="19"/>
      <c r="E263" s="9"/>
      <c r="F263" s="9"/>
    </row>
    <row r="264" spans="2:6" ht="12">
      <c r="B264" s="9"/>
      <c r="C264" s="9"/>
      <c r="D264" s="19"/>
      <c r="E264" s="9"/>
      <c r="F264" s="9"/>
    </row>
    <row r="265" spans="2:6" ht="12">
      <c r="B265" s="9"/>
      <c r="C265" s="9"/>
      <c r="D265" s="19"/>
      <c r="E265" s="9"/>
      <c r="F265" s="9"/>
    </row>
    <row r="266" spans="2:6" ht="12">
      <c r="B266" s="9"/>
      <c r="C266" s="9"/>
      <c r="D266" s="19"/>
      <c r="E266" s="9"/>
      <c r="F266" s="9"/>
    </row>
    <row r="267" spans="2:6" ht="12">
      <c r="B267" s="9"/>
      <c r="C267" s="9"/>
      <c r="D267" s="19"/>
      <c r="E267" s="9"/>
      <c r="F267" s="9"/>
    </row>
    <row r="268" spans="2:6" ht="12">
      <c r="B268" s="9"/>
      <c r="C268" s="9"/>
      <c r="D268" s="19"/>
      <c r="E268" s="9"/>
      <c r="F268" s="9"/>
    </row>
    <row r="269" spans="2:6" ht="12">
      <c r="B269" s="9"/>
      <c r="C269" s="9"/>
      <c r="D269" s="19"/>
      <c r="E269" s="9"/>
      <c r="F269" s="9"/>
    </row>
    <row r="270" spans="2:6" ht="12">
      <c r="B270" s="9"/>
      <c r="C270" s="9"/>
      <c r="D270" s="19"/>
      <c r="E270" s="9"/>
      <c r="F270" s="9"/>
    </row>
    <row r="271" spans="2:6" ht="12">
      <c r="B271" s="9"/>
      <c r="C271" s="9"/>
      <c r="D271" s="19"/>
      <c r="E271" s="9"/>
      <c r="F271" s="9"/>
    </row>
    <row r="272" spans="2:6" ht="12">
      <c r="B272" s="9"/>
      <c r="C272" s="9"/>
      <c r="D272" s="19"/>
      <c r="E272" s="9"/>
      <c r="F272" s="9"/>
    </row>
    <row r="273" spans="2:6" ht="12">
      <c r="B273" s="9"/>
      <c r="C273" s="9"/>
      <c r="D273" s="19"/>
      <c r="E273" s="9"/>
      <c r="F273" s="9"/>
    </row>
    <row r="274" spans="2:6" ht="12">
      <c r="B274" s="9"/>
      <c r="C274" s="9"/>
      <c r="D274" s="19"/>
      <c r="E274" s="9"/>
      <c r="F274" s="9"/>
    </row>
    <row r="275" spans="2:6" ht="12">
      <c r="B275" s="9"/>
      <c r="C275" s="9"/>
      <c r="D275" s="19"/>
      <c r="E275" s="9"/>
      <c r="F275" s="9"/>
    </row>
    <row r="276" spans="2:6" ht="12">
      <c r="B276" s="9"/>
      <c r="C276" s="9"/>
      <c r="D276" s="19"/>
      <c r="E276" s="9"/>
      <c r="F276" s="9"/>
    </row>
    <row r="277" spans="2:6" ht="12">
      <c r="B277" s="9"/>
      <c r="C277" s="9"/>
      <c r="D277" s="19"/>
      <c r="E277" s="9"/>
      <c r="F277" s="9"/>
    </row>
    <row r="278" spans="2:6" ht="12">
      <c r="B278" s="9"/>
      <c r="C278" s="9"/>
      <c r="D278" s="19"/>
      <c r="E278" s="9"/>
      <c r="F278" s="9"/>
    </row>
    <row r="279" spans="2:6" ht="12">
      <c r="B279" s="9"/>
      <c r="C279" s="9"/>
      <c r="D279" s="19"/>
      <c r="E279" s="9"/>
      <c r="F279" s="9"/>
    </row>
    <row r="280" spans="2:6" ht="12">
      <c r="B280" s="9"/>
      <c r="C280" s="9"/>
      <c r="D280" s="19"/>
      <c r="E280" s="9"/>
      <c r="F280" s="9"/>
    </row>
    <row r="281" spans="2:6" ht="12">
      <c r="B281" s="9"/>
      <c r="C281" s="9"/>
      <c r="D281" s="19"/>
      <c r="E281" s="9"/>
      <c r="F281" s="9"/>
    </row>
    <row r="282" spans="2:6" ht="12">
      <c r="B282" s="9"/>
      <c r="C282" s="9"/>
      <c r="D282" s="19"/>
      <c r="E282" s="9"/>
      <c r="F282" s="9"/>
    </row>
    <row r="283" spans="2:6" ht="12">
      <c r="B283" s="9"/>
      <c r="C283" s="9"/>
      <c r="D283" s="19"/>
      <c r="E283" s="9"/>
      <c r="F283" s="9"/>
    </row>
    <row r="284" spans="2:6" ht="12">
      <c r="B284" s="9"/>
      <c r="C284" s="9"/>
      <c r="D284" s="19"/>
      <c r="E284" s="9"/>
      <c r="F284" s="9"/>
    </row>
    <row r="285" spans="2:6" ht="12">
      <c r="B285" s="9"/>
      <c r="C285" s="9"/>
      <c r="D285" s="19"/>
      <c r="E285" s="9"/>
      <c r="F285" s="9"/>
    </row>
    <row r="286" spans="2:6" ht="12">
      <c r="B286" s="9"/>
      <c r="C286" s="9"/>
      <c r="D286" s="19"/>
      <c r="E286" s="9"/>
      <c r="F286" s="9"/>
    </row>
    <row r="287" spans="2:6" ht="12">
      <c r="B287" s="9"/>
      <c r="C287" s="9"/>
      <c r="D287" s="19"/>
      <c r="E287" s="9"/>
      <c r="F287" s="9"/>
    </row>
    <row r="288" spans="2:6" ht="12">
      <c r="B288" s="9"/>
      <c r="C288" s="9"/>
      <c r="D288" s="19"/>
      <c r="E288" s="9"/>
      <c r="F288" s="9"/>
    </row>
    <row r="289" spans="2:6" ht="12">
      <c r="B289" s="9"/>
      <c r="C289" s="9"/>
      <c r="D289" s="19"/>
      <c r="E289" s="9"/>
      <c r="F289" s="9"/>
    </row>
    <row r="290" spans="2:6" ht="12">
      <c r="B290" s="9"/>
      <c r="C290" s="9"/>
      <c r="D290" s="19"/>
      <c r="E290" s="9"/>
      <c r="F290" s="9"/>
    </row>
    <row r="291" spans="2:6" ht="12">
      <c r="B291" s="9"/>
      <c r="C291" s="9"/>
      <c r="D291" s="19"/>
      <c r="E291" s="9"/>
      <c r="F291" s="9"/>
    </row>
    <row r="292" spans="2:6" ht="12">
      <c r="B292" s="9"/>
      <c r="C292" s="9"/>
      <c r="D292" s="19"/>
      <c r="E292" s="9"/>
      <c r="F292" s="9"/>
    </row>
    <row r="293" spans="2:6" ht="12">
      <c r="B293" s="9"/>
      <c r="C293" s="9"/>
      <c r="D293" s="19"/>
      <c r="E293" s="9"/>
      <c r="F293" s="9"/>
    </row>
    <row r="294" spans="2:6" ht="12">
      <c r="B294" s="9"/>
      <c r="C294" s="9"/>
      <c r="D294" s="19"/>
      <c r="E294" s="9"/>
      <c r="F294" s="9"/>
    </row>
    <row r="295" spans="2:6" ht="12">
      <c r="B295" s="9"/>
      <c r="C295" s="9"/>
      <c r="D295" s="19"/>
      <c r="E295" s="9"/>
      <c r="F295" s="9"/>
    </row>
    <row r="296" spans="2:6" ht="12">
      <c r="B296" s="9"/>
      <c r="C296" s="9"/>
      <c r="D296" s="19"/>
      <c r="E296" s="9"/>
      <c r="F296" s="9"/>
    </row>
    <row r="297" spans="2:6" ht="12">
      <c r="B297" s="9"/>
      <c r="C297" s="9"/>
      <c r="D297" s="19"/>
      <c r="E297" s="9"/>
      <c r="F297" s="9"/>
    </row>
    <row r="298" spans="2:6" ht="12">
      <c r="B298" s="9"/>
      <c r="C298" s="9"/>
      <c r="D298" s="19"/>
      <c r="E298" s="9"/>
      <c r="F298" s="9"/>
    </row>
    <row r="299" spans="2:6" ht="12">
      <c r="B299" s="9"/>
      <c r="C299" s="9"/>
      <c r="D299" s="19"/>
      <c r="E299" s="9"/>
      <c r="F299" s="9"/>
    </row>
    <row r="300" spans="2:6" ht="12">
      <c r="B300" s="9"/>
      <c r="C300" s="9"/>
      <c r="D300" s="19"/>
      <c r="E300" s="9"/>
      <c r="F300" s="9"/>
    </row>
    <row r="301" spans="2:6" ht="12">
      <c r="B301" s="9"/>
      <c r="C301" s="9"/>
      <c r="D301" s="19"/>
      <c r="E301" s="9"/>
      <c r="F301" s="9"/>
    </row>
    <row r="302" spans="2:6" ht="12">
      <c r="B302" s="9"/>
      <c r="C302" s="9"/>
      <c r="D302" s="19"/>
      <c r="E302" s="9"/>
      <c r="F302" s="9"/>
    </row>
    <row r="303" spans="2:6" ht="12">
      <c r="B303" s="9"/>
      <c r="C303" s="9"/>
      <c r="D303" s="19"/>
      <c r="E303" s="9"/>
      <c r="F303" s="9"/>
    </row>
    <row r="304" spans="2:6" ht="12">
      <c r="B304" s="9"/>
      <c r="C304" s="9"/>
      <c r="D304" s="19"/>
      <c r="E304" s="9"/>
      <c r="F304" s="9"/>
    </row>
    <row r="305" spans="2:6" ht="12">
      <c r="B305" s="9"/>
      <c r="C305" s="9"/>
      <c r="D305" s="19"/>
      <c r="E305" s="9"/>
      <c r="F305" s="9"/>
    </row>
    <row r="306" spans="2:6" ht="12">
      <c r="B306" s="9"/>
      <c r="C306" s="9"/>
      <c r="D306" s="19"/>
      <c r="E306" s="9"/>
      <c r="F306" s="9"/>
    </row>
    <row r="307" spans="2:6" ht="12">
      <c r="B307" s="9"/>
      <c r="C307" s="9"/>
      <c r="D307" s="19"/>
      <c r="E307" s="9"/>
      <c r="F307" s="9"/>
    </row>
    <row r="308" spans="2:6" ht="12">
      <c r="B308" s="9"/>
      <c r="C308" s="9"/>
      <c r="D308" s="19"/>
      <c r="E308" s="9"/>
      <c r="F308" s="9"/>
    </row>
    <row r="309" spans="2:6" ht="12">
      <c r="B309" s="9"/>
      <c r="C309" s="9"/>
      <c r="D309" s="19"/>
      <c r="E309" s="9"/>
      <c r="F309" s="9"/>
    </row>
    <row r="310" spans="2:6" ht="12">
      <c r="B310" s="9"/>
      <c r="C310" s="9"/>
      <c r="D310" s="19"/>
      <c r="E310" s="9"/>
      <c r="F310" s="9"/>
    </row>
    <row r="311" spans="2:6" ht="12">
      <c r="B311" s="9"/>
      <c r="C311" s="9"/>
      <c r="D311" s="19"/>
      <c r="E311" s="9"/>
      <c r="F311" s="9"/>
    </row>
    <row r="312" spans="2:6" ht="12">
      <c r="B312" s="9"/>
      <c r="C312" s="9"/>
      <c r="D312" s="19"/>
      <c r="E312" s="9"/>
      <c r="F312" s="9"/>
    </row>
    <row r="313" spans="2:6" ht="12">
      <c r="B313" s="9"/>
      <c r="C313" s="9"/>
      <c r="D313" s="19"/>
      <c r="E313" s="9"/>
      <c r="F313" s="9"/>
    </row>
    <row r="314" spans="2:6" ht="12">
      <c r="B314" s="9"/>
      <c r="C314" s="9"/>
      <c r="D314" s="19"/>
      <c r="E314" s="9"/>
      <c r="F314" s="9"/>
    </row>
    <row r="315" spans="2:6" ht="12">
      <c r="B315" s="9"/>
      <c r="C315" s="9"/>
      <c r="D315" s="19"/>
      <c r="E315" s="9"/>
      <c r="F315" s="9"/>
    </row>
    <row r="316" spans="2:6" ht="12">
      <c r="B316" s="9"/>
      <c r="C316" s="9"/>
      <c r="D316" s="19"/>
      <c r="E316" s="9"/>
      <c r="F316" s="9"/>
    </row>
    <row r="317" spans="2:6" ht="12">
      <c r="B317" s="9"/>
      <c r="C317" s="9"/>
      <c r="D317" s="19"/>
      <c r="E317" s="9"/>
      <c r="F317" s="9"/>
    </row>
    <row r="318" spans="2:6" ht="12">
      <c r="B318" s="9"/>
      <c r="C318" s="9"/>
      <c r="D318" s="19"/>
      <c r="E318" s="9"/>
      <c r="F318" s="9"/>
    </row>
    <row r="319" spans="2:6" ht="12">
      <c r="B319" s="9"/>
      <c r="C319" s="9"/>
      <c r="D319" s="19"/>
      <c r="E319" s="9"/>
      <c r="F319" s="9"/>
    </row>
    <row r="320" spans="2:6" ht="12">
      <c r="B320" s="9"/>
      <c r="C320" s="9"/>
      <c r="D320" s="19"/>
      <c r="E320" s="9"/>
      <c r="F320" s="9"/>
    </row>
    <row r="321" spans="2:6" ht="12">
      <c r="B321" s="9"/>
      <c r="C321" s="9"/>
      <c r="D321" s="19"/>
      <c r="E321" s="9"/>
      <c r="F321" s="9"/>
    </row>
    <row r="322" spans="2:6" ht="12">
      <c r="B322" s="9"/>
      <c r="C322" s="9"/>
      <c r="D322" s="19"/>
      <c r="E322" s="9"/>
      <c r="F322" s="9"/>
    </row>
    <row r="323" spans="2:6" ht="12">
      <c r="B323" s="9"/>
      <c r="C323" s="9"/>
      <c r="D323" s="19"/>
      <c r="E323" s="9"/>
      <c r="F323" s="9"/>
    </row>
    <row r="324" spans="2:6" ht="12">
      <c r="B324" s="9"/>
      <c r="C324" s="9"/>
      <c r="D324" s="19"/>
      <c r="E324" s="9"/>
      <c r="F324" s="9"/>
    </row>
    <row r="325" spans="2:6" ht="12">
      <c r="B325" s="9"/>
      <c r="C325" s="9"/>
      <c r="D325" s="19"/>
      <c r="E325" s="9"/>
      <c r="F325" s="9"/>
    </row>
    <row r="326" spans="2:6" ht="12">
      <c r="B326" s="9"/>
      <c r="C326" s="9"/>
      <c r="D326" s="19"/>
      <c r="E326" s="9"/>
      <c r="F326" s="9"/>
    </row>
    <row r="327" spans="2:6" ht="12">
      <c r="B327" s="9"/>
      <c r="C327" s="9"/>
      <c r="D327" s="19"/>
      <c r="E327" s="9"/>
      <c r="F327" s="9"/>
    </row>
    <row r="328" spans="2:6" ht="12">
      <c r="B328" s="9"/>
      <c r="C328" s="9"/>
      <c r="D328" s="19"/>
      <c r="E328" s="9"/>
      <c r="F328" s="9"/>
    </row>
    <row r="329" spans="2:6" ht="12">
      <c r="B329" s="9"/>
      <c r="C329" s="9"/>
      <c r="D329" s="19"/>
      <c r="E329" s="9"/>
      <c r="F329" s="9"/>
    </row>
    <row r="330" spans="2:6" ht="12">
      <c r="B330" s="9"/>
      <c r="C330" s="9"/>
      <c r="D330" s="19"/>
      <c r="E330" s="9"/>
      <c r="F330" s="9"/>
    </row>
    <row r="331" spans="2:6" ht="12">
      <c r="B331" s="9"/>
      <c r="C331" s="9"/>
      <c r="D331" s="19"/>
      <c r="E331" s="9"/>
      <c r="F331" s="9"/>
    </row>
    <row r="332" spans="2:6" ht="12">
      <c r="B332" s="9"/>
      <c r="C332" s="9"/>
      <c r="D332" s="19"/>
      <c r="E332" s="9"/>
      <c r="F332" s="9"/>
    </row>
    <row r="333" spans="2:6" ht="12">
      <c r="B333" s="9"/>
      <c r="C333" s="9"/>
      <c r="D333" s="19"/>
      <c r="E333" s="9"/>
      <c r="F333" s="9"/>
    </row>
    <row r="334" spans="2:6" ht="12">
      <c r="B334" s="9"/>
      <c r="C334" s="9"/>
      <c r="D334" s="19"/>
      <c r="E334" s="9"/>
      <c r="F334" s="9"/>
    </row>
    <row r="335" spans="2:6" ht="12">
      <c r="B335" s="9"/>
      <c r="C335" s="9"/>
      <c r="D335" s="19"/>
      <c r="E335" s="9"/>
      <c r="F335" s="9"/>
    </row>
    <row r="336" spans="2:6" ht="12">
      <c r="B336" s="9"/>
      <c r="C336" s="9"/>
      <c r="D336" s="19"/>
      <c r="E336" s="9"/>
      <c r="F336" s="9"/>
    </row>
    <row r="337" spans="2:6" ht="12">
      <c r="B337" s="9"/>
      <c r="C337" s="9"/>
      <c r="D337" s="19"/>
      <c r="E337" s="9"/>
      <c r="F337" s="9"/>
    </row>
    <row r="338" spans="2:6" ht="12">
      <c r="B338" s="9"/>
      <c r="C338" s="9"/>
      <c r="D338" s="19"/>
      <c r="E338" s="9"/>
      <c r="F338" s="9"/>
    </row>
    <row r="339" spans="2:6" ht="12">
      <c r="B339" s="9"/>
      <c r="C339" s="9"/>
      <c r="D339" s="19"/>
      <c r="E339" s="9"/>
      <c r="F339" s="9"/>
    </row>
    <row r="340" spans="2:6" ht="12">
      <c r="B340" s="9"/>
      <c r="C340" s="9"/>
      <c r="D340" s="19"/>
      <c r="E340" s="9"/>
      <c r="F340" s="9"/>
    </row>
    <row r="341" spans="2:6" ht="12">
      <c r="B341" s="9"/>
      <c r="C341" s="9"/>
      <c r="D341" s="19"/>
      <c r="E341" s="9"/>
      <c r="F341" s="9"/>
    </row>
    <row r="342" spans="2:6" ht="12">
      <c r="B342" s="9"/>
      <c r="C342" s="9"/>
      <c r="D342" s="19"/>
      <c r="E342" s="9"/>
      <c r="F342" s="9"/>
    </row>
    <row r="343" spans="2:6" ht="12">
      <c r="B343" s="9"/>
      <c r="C343" s="9"/>
      <c r="D343" s="19"/>
      <c r="E343" s="9"/>
      <c r="F343" s="9"/>
    </row>
    <row r="344" spans="2:6" ht="12">
      <c r="B344" s="9"/>
      <c r="C344" s="9"/>
      <c r="D344" s="19"/>
      <c r="E344" s="9"/>
      <c r="F344" s="9"/>
    </row>
    <row r="345" spans="2:6" ht="12">
      <c r="B345" s="9"/>
      <c r="C345" s="9"/>
      <c r="D345" s="19"/>
      <c r="E345" s="9"/>
      <c r="F345" s="9"/>
    </row>
    <row r="346" spans="2:6" ht="12">
      <c r="B346" s="9"/>
      <c r="C346" s="9"/>
      <c r="D346" s="19"/>
      <c r="E346" s="9"/>
      <c r="F346" s="9"/>
    </row>
    <row r="347" spans="2:6" ht="12">
      <c r="B347" s="9"/>
      <c r="C347" s="9"/>
      <c r="D347" s="19"/>
      <c r="E347" s="9"/>
      <c r="F347" s="9"/>
    </row>
    <row r="348" spans="2:6" ht="12">
      <c r="B348" s="9"/>
      <c r="C348" s="9"/>
      <c r="D348" s="19"/>
      <c r="E348" s="9"/>
      <c r="F348" s="9"/>
    </row>
    <row r="349" spans="2:6" ht="12">
      <c r="B349" s="9"/>
      <c r="C349" s="9"/>
      <c r="D349" s="19"/>
      <c r="E349" s="9"/>
      <c r="F349" s="9"/>
    </row>
    <row r="350" spans="2:6" ht="12">
      <c r="B350" s="9"/>
      <c r="C350" s="9"/>
      <c r="D350" s="19"/>
      <c r="E350" s="9"/>
      <c r="F350" s="9"/>
    </row>
    <row r="351" spans="2:6" ht="12">
      <c r="B351" s="9"/>
      <c r="C351" s="9"/>
      <c r="D351" s="19"/>
      <c r="E351" s="9"/>
      <c r="F351" s="9"/>
    </row>
    <row r="352" spans="2:6" ht="12">
      <c r="B352" s="9"/>
      <c r="C352" s="9"/>
      <c r="D352" s="19"/>
      <c r="E352" s="9"/>
      <c r="F352" s="9"/>
    </row>
    <row r="353" spans="2:6" ht="12">
      <c r="B353" s="9"/>
      <c r="C353" s="9"/>
      <c r="D353" s="19"/>
      <c r="E353" s="9"/>
      <c r="F353" s="9"/>
    </row>
    <row r="354" spans="2:6" ht="12">
      <c r="B354" s="9"/>
      <c r="C354" s="9"/>
      <c r="D354" s="19"/>
      <c r="E354" s="9"/>
      <c r="F354" s="9"/>
    </row>
    <row r="355" spans="2:6" ht="12">
      <c r="B355" s="9"/>
      <c r="C355" s="9"/>
      <c r="D355" s="19"/>
      <c r="E355" s="9"/>
      <c r="F355" s="9"/>
    </row>
    <row r="356" spans="2:6" ht="12">
      <c r="B356" s="9"/>
      <c r="C356" s="9"/>
      <c r="D356" s="19"/>
      <c r="E356" s="9"/>
      <c r="F356" s="9"/>
    </row>
    <row r="357" spans="2:6" ht="12">
      <c r="B357" s="9"/>
      <c r="C357" s="9"/>
      <c r="D357" s="19"/>
      <c r="E357" s="9"/>
      <c r="F357" s="9"/>
    </row>
    <row r="358" spans="2:6" ht="12">
      <c r="B358" s="9"/>
      <c r="C358" s="9"/>
      <c r="D358" s="19"/>
      <c r="E358" s="9"/>
      <c r="F358" s="9"/>
    </row>
    <row r="359" spans="2:6" ht="12">
      <c r="B359" s="9"/>
      <c r="C359" s="9"/>
      <c r="D359" s="19"/>
      <c r="E359" s="9"/>
      <c r="F359" s="9"/>
    </row>
    <row r="360" spans="2:6" ht="12">
      <c r="B360" s="9"/>
      <c r="C360" s="9"/>
      <c r="D360" s="19"/>
      <c r="E360" s="9"/>
      <c r="F360" s="9"/>
    </row>
    <row r="361" spans="2:6" ht="12">
      <c r="B361" s="9"/>
      <c r="C361" s="9"/>
      <c r="D361" s="19"/>
      <c r="E361" s="9"/>
      <c r="F361" s="9"/>
    </row>
    <row r="362" spans="2:6" ht="12">
      <c r="B362" s="9"/>
      <c r="C362" s="9"/>
      <c r="D362" s="19"/>
      <c r="E362" s="9"/>
      <c r="F362" s="9"/>
    </row>
    <row r="363" spans="2:6" ht="12">
      <c r="B363" s="9"/>
      <c r="C363" s="9"/>
      <c r="D363" s="19"/>
      <c r="E363" s="9"/>
      <c r="F363" s="9"/>
    </row>
    <row r="364" spans="2:6" ht="12">
      <c r="B364" s="9"/>
      <c r="C364" s="9"/>
      <c r="D364" s="19"/>
      <c r="E364" s="9"/>
      <c r="F364" s="9"/>
    </row>
    <row r="365" spans="2:6" ht="12">
      <c r="B365" s="9"/>
      <c r="C365" s="9"/>
      <c r="D365" s="19"/>
      <c r="E365" s="9"/>
      <c r="F365" s="9"/>
    </row>
    <row r="366" spans="2:6" ht="12">
      <c r="B366" s="9"/>
      <c r="C366" s="9"/>
      <c r="D366" s="19"/>
      <c r="E366" s="9"/>
      <c r="F366" s="9"/>
    </row>
    <row r="367" spans="2:6" ht="12">
      <c r="B367" s="9"/>
      <c r="C367" s="9"/>
      <c r="D367" s="19"/>
      <c r="E367" s="9"/>
      <c r="F367" s="9"/>
    </row>
    <row r="368" spans="2:6" ht="12">
      <c r="B368" s="9"/>
      <c r="C368" s="9"/>
      <c r="D368" s="19"/>
      <c r="E368" s="9"/>
      <c r="F368" s="9"/>
    </row>
    <row r="369" spans="2:6" ht="12">
      <c r="B369" s="9"/>
      <c r="C369" s="9"/>
      <c r="D369" s="19"/>
      <c r="E369" s="9"/>
      <c r="F369" s="9"/>
    </row>
    <row r="370" spans="2:6" ht="12">
      <c r="B370" s="9"/>
      <c r="C370" s="9"/>
      <c r="D370" s="19"/>
      <c r="E370" s="9"/>
      <c r="F370" s="9"/>
    </row>
    <row r="371" spans="2:6" ht="12">
      <c r="B371" s="9"/>
      <c r="C371" s="9"/>
      <c r="D371" s="19"/>
      <c r="E371" s="9"/>
      <c r="F371" s="9"/>
    </row>
    <row r="372" spans="2:6" ht="12">
      <c r="B372" s="9"/>
      <c r="C372" s="9"/>
      <c r="D372" s="19"/>
      <c r="E372" s="9"/>
      <c r="F372" s="9"/>
    </row>
    <row r="373" spans="2:6" ht="12">
      <c r="B373" s="9"/>
      <c r="C373" s="9"/>
      <c r="D373" s="19"/>
      <c r="E373" s="9"/>
      <c r="F373" s="9"/>
    </row>
    <row r="374" spans="2:6" ht="12">
      <c r="B374" s="9"/>
      <c r="C374" s="9"/>
      <c r="D374" s="19"/>
      <c r="E374" s="9"/>
      <c r="F374" s="9"/>
    </row>
    <row r="375" spans="2:6" ht="12">
      <c r="B375" s="9"/>
      <c r="C375" s="9"/>
      <c r="D375" s="19"/>
      <c r="E375" s="9"/>
      <c r="F375" s="9"/>
    </row>
    <row r="376" spans="2:6" ht="12">
      <c r="B376" s="9"/>
      <c r="C376" s="9"/>
      <c r="D376" s="19"/>
      <c r="E376" s="9"/>
      <c r="F376" s="9"/>
    </row>
    <row r="377" spans="2:6" ht="12">
      <c r="B377" s="9"/>
      <c r="C377" s="9"/>
      <c r="D377" s="19"/>
      <c r="E377" s="9"/>
      <c r="F377" s="9"/>
    </row>
    <row r="378" spans="2:6" ht="12">
      <c r="B378" s="9"/>
      <c r="C378" s="9"/>
      <c r="D378" s="19"/>
      <c r="E378" s="9"/>
      <c r="F378" s="9"/>
    </row>
    <row r="379" spans="2:6" ht="12">
      <c r="B379" s="9"/>
      <c r="C379" s="9"/>
      <c r="D379" s="19"/>
      <c r="E379" s="9"/>
      <c r="F379" s="9"/>
    </row>
    <row r="380" spans="2:6" ht="12">
      <c r="B380" s="9"/>
      <c r="C380" s="9"/>
      <c r="D380" s="19"/>
      <c r="E380" s="9"/>
      <c r="F380" s="9"/>
    </row>
    <row r="381" spans="2:6" ht="12">
      <c r="B381" s="9"/>
      <c r="C381" s="9"/>
      <c r="D381" s="19"/>
      <c r="E381" s="9"/>
      <c r="F381" s="9"/>
    </row>
    <row r="382" spans="2:6" ht="12">
      <c r="B382" s="9"/>
      <c r="C382" s="9"/>
      <c r="D382" s="19"/>
      <c r="E382" s="9"/>
      <c r="F382" s="9"/>
    </row>
    <row r="383" spans="2:6" ht="12">
      <c r="B383" s="9"/>
      <c r="C383" s="9"/>
      <c r="D383" s="19"/>
      <c r="E383" s="9"/>
      <c r="F383" s="9"/>
    </row>
    <row r="384" spans="2:6" ht="12">
      <c r="B384" s="9"/>
      <c r="C384" s="9"/>
      <c r="D384" s="19"/>
      <c r="E384" s="9"/>
      <c r="F384" s="9"/>
    </row>
    <row r="385" spans="2:6" ht="12">
      <c r="B385" s="9"/>
      <c r="C385" s="9"/>
      <c r="D385" s="19"/>
      <c r="E385" s="9"/>
      <c r="F385" s="9"/>
    </row>
    <row r="386" spans="2:6" ht="12">
      <c r="B386" s="9"/>
      <c r="C386" s="9"/>
      <c r="D386" s="19"/>
      <c r="E386" s="9"/>
      <c r="F386" s="9"/>
    </row>
    <row r="387" spans="2:6" ht="12">
      <c r="B387" s="9"/>
      <c r="C387" s="9"/>
      <c r="D387" s="19"/>
      <c r="E387" s="9"/>
      <c r="F387" s="9"/>
    </row>
    <row r="388" spans="2:6" ht="12">
      <c r="B388" s="9"/>
      <c r="C388" s="9"/>
      <c r="D388" s="19"/>
      <c r="E388" s="9"/>
      <c r="F388" s="9"/>
    </row>
    <row r="389" spans="2:6" ht="12">
      <c r="B389" s="9"/>
      <c r="C389" s="9"/>
      <c r="D389" s="19"/>
      <c r="E389" s="9"/>
      <c r="F389" s="9"/>
    </row>
    <row r="390" spans="2:6" ht="12">
      <c r="B390" s="9"/>
      <c r="C390" s="9"/>
      <c r="D390" s="19"/>
      <c r="E390" s="9"/>
      <c r="F390" s="9"/>
    </row>
    <row r="391" spans="2:6" ht="12">
      <c r="B391" s="9"/>
      <c r="C391" s="9"/>
      <c r="D391" s="19"/>
      <c r="E391" s="9"/>
      <c r="F391" s="9"/>
    </row>
    <row r="392" spans="2:6" ht="12">
      <c r="B392" s="9"/>
      <c r="C392" s="9"/>
      <c r="D392" s="19"/>
      <c r="E392" s="9"/>
      <c r="F392" s="9"/>
    </row>
    <row r="393" spans="2:6" ht="12">
      <c r="B393" s="9"/>
      <c r="C393" s="9"/>
      <c r="D393" s="19"/>
      <c r="E393" s="9"/>
      <c r="F393" s="9"/>
    </row>
    <row r="394" spans="2:6" ht="12">
      <c r="B394" s="9"/>
      <c r="C394" s="9"/>
      <c r="D394" s="19"/>
      <c r="E394" s="9"/>
      <c r="F394" s="9"/>
    </row>
    <row r="395" spans="2:6" ht="12">
      <c r="B395" s="9"/>
      <c r="C395" s="9"/>
      <c r="D395" s="19"/>
      <c r="E395" s="9"/>
      <c r="F395" s="9"/>
    </row>
    <row r="396" spans="2:6" ht="12">
      <c r="B396" s="9"/>
      <c r="C396" s="9"/>
      <c r="D396" s="19"/>
      <c r="E396" s="9"/>
      <c r="F396" s="9"/>
    </row>
    <row r="397" spans="2:6" ht="12">
      <c r="B397" s="9"/>
      <c r="C397" s="9"/>
      <c r="D397" s="19"/>
      <c r="E397" s="9"/>
      <c r="F397" s="9"/>
    </row>
    <row r="398" spans="2:6" ht="12">
      <c r="B398" s="9"/>
      <c r="C398" s="9"/>
      <c r="D398" s="19"/>
      <c r="E398" s="9"/>
      <c r="F398" s="9"/>
    </row>
    <row r="399" spans="2:6" ht="12">
      <c r="B399" s="9"/>
      <c r="C399" s="9"/>
      <c r="D399" s="19"/>
      <c r="E399" s="9"/>
      <c r="F399" s="9"/>
    </row>
    <row r="400" spans="2:6" ht="12">
      <c r="B400" s="9"/>
      <c r="C400" s="9"/>
      <c r="D400" s="19"/>
      <c r="E400" s="9"/>
      <c r="F400" s="9"/>
    </row>
    <row r="401" spans="2:6" ht="12">
      <c r="B401" s="9"/>
      <c r="C401" s="9"/>
      <c r="D401" s="19"/>
      <c r="E401" s="9"/>
      <c r="F401" s="9"/>
    </row>
    <row r="402" spans="2:6" ht="12">
      <c r="B402" s="9"/>
      <c r="C402" s="9"/>
      <c r="D402" s="19"/>
      <c r="E402" s="9"/>
      <c r="F402" s="9"/>
    </row>
    <row r="403" spans="2:6" ht="12">
      <c r="B403" s="9"/>
      <c r="C403" s="9"/>
      <c r="D403" s="19"/>
      <c r="E403" s="9"/>
      <c r="F403" s="9"/>
    </row>
    <row r="404" spans="2:6" ht="12">
      <c r="B404" s="9"/>
      <c r="C404" s="9"/>
      <c r="D404" s="19"/>
      <c r="E404" s="9"/>
      <c r="F404" s="9"/>
    </row>
    <row r="405" spans="2:6" ht="12">
      <c r="B405" s="9"/>
      <c r="C405" s="9"/>
      <c r="D405" s="19"/>
      <c r="E405" s="9"/>
      <c r="F405" s="9"/>
    </row>
    <row r="406" spans="2:6" ht="12">
      <c r="B406" s="9"/>
      <c r="C406" s="9"/>
      <c r="D406" s="19"/>
      <c r="E406" s="9"/>
      <c r="F406" s="9"/>
    </row>
    <row r="407" spans="2:6" ht="12">
      <c r="B407" s="9"/>
      <c r="C407" s="9"/>
      <c r="D407" s="19"/>
      <c r="E407" s="9"/>
      <c r="F407" s="9"/>
    </row>
    <row r="408" spans="2:6" ht="12">
      <c r="B408" s="9"/>
      <c r="C408" s="9"/>
      <c r="D408" s="19"/>
      <c r="E408" s="9"/>
      <c r="F408" s="9"/>
    </row>
    <row r="409" spans="2:6" ht="12">
      <c r="B409" s="9"/>
      <c r="C409" s="9"/>
      <c r="D409" s="19"/>
      <c r="E409" s="9"/>
      <c r="F409" s="9"/>
    </row>
    <row r="410" spans="2:6" ht="12">
      <c r="B410" s="9"/>
      <c r="C410" s="9"/>
      <c r="D410" s="19"/>
      <c r="E410" s="9"/>
      <c r="F410" s="9"/>
    </row>
    <row r="411" spans="2:6" ht="12">
      <c r="B411" s="9"/>
      <c r="C411" s="9"/>
      <c r="D411" s="19"/>
      <c r="E411" s="9"/>
      <c r="F411" s="9"/>
    </row>
    <row r="412" spans="2:6" ht="12">
      <c r="B412" s="9"/>
      <c r="C412" s="9"/>
      <c r="D412" s="19"/>
      <c r="E412" s="9"/>
      <c r="F412" s="9"/>
    </row>
    <row r="413" spans="2:6" ht="12">
      <c r="B413" s="9"/>
      <c r="C413" s="9"/>
      <c r="D413" s="19"/>
      <c r="E413" s="9"/>
      <c r="F413" s="9"/>
    </row>
    <row r="414" spans="2:6" ht="12">
      <c r="B414" s="9"/>
      <c r="C414" s="9"/>
      <c r="D414" s="19"/>
      <c r="E414" s="9"/>
      <c r="F414" s="9"/>
    </row>
    <row r="415" spans="2:6" ht="12">
      <c r="B415" s="9"/>
      <c r="C415" s="9"/>
      <c r="D415" s="19"/>
      <c r="E415" s="9"/>
      <c r="F415" s="9"/>
    </row>
    <row r="416" spans="2:6" ht="12">
      <c r="B416" s="9"/>
      <c r="C416" s="9"/>
      <c r="D416" s="19"/>
      <c r="E416" s="9"/>
      <c r="F416" s="9"/>
    </row>
    <row r="417" spans="2:6" ht="12">
      <c r="B417" s="9"/>
      <c r="C417" s="9"/>
      <c r="D417" s="19"/>
      <c r="E417" s="9"/>
      <c r="F417" s="9"/>
    </row>
    <row r="418" spans="2:6" ht="12">
      <c r="B418" s="9"/>
      <c r="C418" s="9"/>
      <c r="D418" s="19"/>
      <c r="E418" s="9"/>
      <c r="F418" s="9"/>
    </row>
    <row r="419" spans="2:6" ht="12">
      <c r="B419" s="9"/>
      <c r="C419" s="9"/>
      <c r="D419" s="19"/>
      <c r="E419" s="9"/>
      <c r="F419" s="9"/>
    </row>
    <row r="420" spans="2:6" ht="12">
      <c r="B420" s="9"/>
      <c r="C420" s="9"/>
      <c r="D420" s="19"/>
      <c r="E420" s="9"/>
      <c r="F420" s="9"/>
    </row>
    <row r="421" spans="2:6" ht="12">
      <c r="B421" s="9"/>
      <c r="C421" s="9"/>
      <c r="D421" s="19"/>
      <c r="E421" s="9"/>
      <c r="F421" s="9"/>
    </row>
    <row r="422" spans="2:6" ht="12">
      <c r="B422" s="9"/>
      <c r="C422" s="9"/>
      <c r="D422" s="19"/>
      <c r="E422" s="9"/>
      <c r="F422" s="9"/>
    </row>
    <row r="423" spans="2:6" ht="12">
      <c r="B423" s="9"/>
      <c r="C423" s="9"/>
      <c r="D423" s="19"/>
      <c r="E423" s="9"/>
      <c r="F423" s="9"/>
    </row>
    <row r="424" spans="2:6" ht="12">
      <c r="B424" s="9"/>
      <c r="C424" s="9"/>
      <c r="D424" s="19"/>
      <c r="E424" s="9"/>
      <c r="F424" s="9"/>
    </row>
    <row r="425" spans="2:6" ht="12">
      <c r="B425" s="9"/>
      <c r="C425" s="9"/>
      <c r="D425" s="19"/>
      <c r="E425" s="9"/>
      <c r="F425" s="9"/>
    </row>
    <row r="426" spans="2:6" ht="12">
      <c r="B426" s="9"/>
      <c r="C426" s="9"/>
      <c r="D426" s="19"/>
      <c r="E426" s="9"/>
      <c r="F426" s="9"/>
    </row>
    <row r="427" spans="2:6" ht="12">
      <c r="B427" s="9"/>
      <c r="C427" s="9"/>
      <c r="D427" s="19"/>
      <c r="E427" s="9"/>
      <c r="F427" s="9"/>
    </row>
    <row r="428" spans="2:6" ht="12">
      <c r="B428" s="9"/>
      <c r="C428" s="9"/>
      <c r="D428" s="19"/>
      <c r="E428" s="9"/>
      <c r="F428" s="9"/>
    </row>
    <row r="429" spans="2:6" ht="12">
      <c r="B429" s="9"/>
      <c r="C429" s="9"/>
      <c r="D429" s="19"/>
      <c r="E429" s="9"/>
      <c r="F429" s="9"/>
    </row>
    <row r="430" spans="2:6" ht="12">
      <c r="B430" s="9"/>
      <c r="C430" s="9"/>
      <c r="D430" s="19"/>
      <c r="E430" s="9"/>
      <c r="F430" s="9"/>
    </row>
    <row r="431" spans="2:6" ht="12">
      <c r="B431" s="9"/>
      <c r="C431" s="9"/>
      <c r="D431" s="19"/>
      <c r="E431" s="9"/>
      <c r="F431" s="9"/>
    </row>
    <row r="432" spans="2:6" ht="12">
      <c r="B432" s="9"/>
      <c r="C432" s="9"/>
      <c r="D432" s="19"/>
      <c r="E432" s="9"/>
      <c r="F432" s="9"/>
    </row>
    <row r="433" spans="2:6" ht="12">
      <c r="B433" s="9"/>
      <c r="C433" s="9"/>
      <c r="D433" s="19"/>
      <c r="E433" s="9"/>
      <c r="F433" s="9"/>
    </row>
    <row r="434" spans="2:6" ht="12">
      <c r="B434" s="9"/>
      <c r="C434" s="9"/>
      <c r="D434" s="19"/>
      <c r="E434" s="9"/>
      <c r="F434" s="9"/>
    </row>
    <row r="435" spans="2:6" ht="12">
      <c r="B435" s="9"/>
      <c r="C435" s="9"/>
      <c r="D435" s="19"/>
      <c r="E435" s="9"/>
      <c r="F435" s="9"/>
    </row>
    <row r="436" spans="2:6" ht="12">
      <c r="B436" s="9"/>
      <c r="C436" s="9"/>
      <c r="D436" s="19"/>
      <c r="E436" s="9"/>
      <c r="F436" s="9"/>
    </row>
    <row r="437" spans="2:6" ht="12">
      <c r="B437" s="9"/>
      <c r="C437" s="9"/>
      <c r="D437" s="19"/>
      <c r="E437" s="9"/>
      <c r="F437" s="9"/>
    </row>
    <row r="438" spans="2:6" ht="12">
      <c r="B438" s="9"/>
      <c r="C438" s="9"/>
      <c r="D438" s="19"/>
      <c r="E438" s="9"/>
      <c r="F438" s="9"/>
    </row>
    <row r="439" spans="2:6" ht="12">
      <c r="B439" s="9"/>
      <c r="C439" s="9"/>
      <c r="D439" s="19"/>
      <c r="E439" s="9"/>
      <c r="F439" s="9"/>
    </row>
    <row r="440" spans="2:6" ht="12">
      <c r="B440" s="9"/>
      <c r="C440" s="9"/>
      <c r="D440" s="19"/>
      <c r="E440" s="9"/>
      <c r="F440" s="9"/>
    </row>
    <row r="441" spans="2:6" ht="12">
      <c r="B441" s="9"/>
      <c r="C441" s="9"/>
      <c r="D441" s="19"/>
      <c r="E441" s="9"/>
      <c r="F441" s="9"/>
    </row>
    <row r="442" spans="2:6" ht="12">
      <c r="B442" s="9"/>
      <c r="C442" s="9"/>
      <c r="D442" s="19"/>
      <c r="E442" s="9"/>
      <c r="F442" s="9"/>
    </row>
    <row r="443" spans="2:6" ht="12">
      <c r="B443" s="9"/>
      <c r="C443" s="9"/>
      <c r="D443" s="19"/>
      <c r="E443" s="9"/>
      <c r="F443" s="9"/>
    </row>
    <row r="444" spans="2:6" ht="12">
      <c r="B444" s="9"/>
      <c r="C444" s="9"/>
      <c r="D444" s="19"/>
      <c r="E444" s="9"/>
      <c r="F444" s="9"/>
    </row>
    <row r="445" spans="2:6" ht="12">
      <c r="B445" s="9"/>
      <c r="C445" s="9"/>
      <c r="D445" s="19"/>
      <c r="E445" s="9"/>
      <c r="F445" s="9"/>
    </row>
    <row r="446" spans="2:6" ht="12">
      <c r="B446" s="9"/>
      <c r="C446" s="9"/>
      <c r="D446" s="19"/>
      <c r="E446" s="9"/>
      <c r="F446" s="9"/>
    </row>
    <row r="447" spans="2:6" ht="12">
      <c r="B447" s="9"/>
      <c r="C447" s="9"/>
      <c r="D447" s="19"/>
      <c r="E447" s="9"/>
      <c r="F447" s="9"/>
    </row>
    <row r="448" spans="2:6" ht="12">
      <c r="B448" s="9"/>
      <c r="C448" s="9"/>
      <c r="D448" s="19"/>
      <c r="E448" s="9"/>
      <c r="F448" s="9"/>
    </row>
    <row r="449" spans="2:6" ht="12">
      <c r="B449" s="9"/>
      <c r="C449" s="9"/>
      <c r="D449" s="19"/>
      <c r="E449" s="9"/>
      <c r="F449" s="9"/>
    </row>
    <row r="450" spans="2:6" ht="12">
      <c r="B450" s="9"/>
      <c r="C450" s="9"/>
      <c r="D450" s="19"/>
      <c r="E450" s="9"/>
      <c r="F450" s="9"/>
    </row>
    <row r="451" spans="2:6" ht="12">
      <c r="B451" s="9"/>
      <c r="C451" s="9"/>
      <c r="D451" s="19"/>
      <c r="E451" s="9"/>
      <c r="F451" s="9"/>
    </row>
    <row r="452" spans="2:6" ht="12">
      <c r="B452" s="9"/>
      <c r="C452" s="9"/>
      <c r="D452" s="19"/>
      <c r="E452" s="9"/>
      <c r="F452" s="9"/>
    </row>
    <row r="453" spans="2:6" ht="12">
      <c r="B453" s="9"/>
      <c r="C453" s="9"/>
      <c r="D453" s="19"/>
      <c r="E453" s="9"/>
      <c r="F453" s="9"/>
    </row>
    <row r="454" spans="2:6" ht="12">
      <c r="B454" s="9"/>
      <c r="C454" s="9"/>
      <c r="D454" s="19"/>
      <c r="E454" s="9"/>
      <c r="F454" s="9"/>
    </row>
    <row r="455" spans="2:6" ht="12">
      <c r="B455" s="9"/>
      <c r="C455" s="9"/>
      <c r="D455" s="19"/>
      <c r="E455" s="9"/>
      <c r="F455" s="9"/>
    </row>
    <row r="456" spans="2:6" ht="12">
      <c r="B456" s="9"/>
      <c r="C456" s="9"/>
      <c r="D456" s="19"/>
      <c r="E456" s="9"/>
      <c r="F456" s="9"/>
    </row>
    <row r="457" spans="2:6" ht="12">
      <c r="B457" s="9"/>
      <c r="C457" s="9"/>
      <c r="D457" s="19"/>
      <c r="E457" s="9"/>
      <c r="F457" s="9"/>
    </row>
    <row r="458" spans="2:6" ht="12">
      <c r="B458" s="9"/>
      <c r="C458" s="9"/>
      <c r="D458" s="19"/>
      <c r="E458" s="9"/>
      <c r="F458" s="9"/>
    </row>
    <row r="459" spans="2:6" ht="12">
      <c r="B459" s="9"/>
      <c r="C459" s="9"/>
      <c r="D459" s="19"/>
      <c r="E459" s="9"/>
      <c r="F459" s="9"/>
    </row>
    <row r="460" spans="2:6" ht="12">
      <c r="B460" s="9"/>
      <c r="C460" s="9"/>
      <c r="D460" s="19"/>
      <c r="E460" s="9"/>
      <c r="F460" s="9"/>
    </row>
    <row r="461" spans="2:6" ht="12">
      <c r="B461" s="9"/>
      <c r="C461" s="9"/>
      <c r="D461" s="19"/>
      <c r="E461" s="9"/>
      <c r="F461" s="9"/>
    </row>
    <row r="462" spans="2:6" ht="12">
      <c r="B462" s="9"/>
      <c r="C462" s="9"/>
      <c r="D462" s="19"/>
      <c r="E462" s="9"/>
      <c r="F462" s="9"/>
    </row>
    <row r="463" spans="2:6" ht="12">
      <c r="B463" s="9"/>
      <c r="C463" s="9"/>
      <c r="D463" s="19"/>
      <c r="E463" s="9"/>
      <c r="F463" s="9"/>
    </row>
    <row r="464" spans="2:6" ht="12">
      <c r="B464" s="9"/>
      <c r="C464" s="9"/>
      <c r="D464" s="19"/>
      <c r="E464" s="9"/>
      <c r="F464" s="9"/>
    </row>
    <row r="465" spans="2:6" ht="12">
      <c r="B465" s="9"/>
      <c r="C465" s="9"/>
      <c r="D465" s="19"/>
      <c r="E465" s="9"/>
      <c r="F465" s="9"/>
    </row>
    <row r="466" spans="2:6" ht="12">
      <c r="B466" s="9"/>
      <c r="C466" s="9"/>
      <c r="D466" s="19"/>
      <c r="E466" s="9"/>
      <c r="F466" s="9"/>
    </row>
    <row r="467" spans="2:6" ht="12">
      <c r="B467" s="9"/>
      <c r="C467" s="9"/>
      <c r="D467" s="19"/>
      <c r="E467" s="9"/>
      <c r="F467" s="9"/>
    </row>
    <row r="468" spans="2:6" ht="12">
      <c r="B468" s="9"/>
      <c r="C468" s="9"/>
      <c r="D468" s="19"/>
      <c r="E468" s="9"/>
      <c r="F468" s="9"/>
    </row>
    <row r="469" spans="2:6" ht="12">
      <c r="B469" s="9"/>
      <c r="C469" s="9"/>
      <c r="D469" s="19"/>
      <c r="E469" s="9"/>
      <c r="F469" s="9"/>
    </row>
    <row r="470" spans="2:6" ht="12">
      <c r="B470" s="9"/>
      <c r="C470" s="9"/>
      <c r="D470" s="19"/>
      <c r="E470" s="9"/>
      <c r="F470" s="9"/>
    </row>
    <row r="471" spans="2:6" ht="12">
      <c r="B471" s="9"/>
      <c r="C471" s="9"/>
      <c r="D471" s="19"/>
      <c r="E471" s="9"/>
      <c r="F471" s="9"/>
    </row>
    <row r="472" spans="2:6" ht="12">
      <c r="B472" s="9"/>
      <c r="C472" s="9"/>
      <c r="D472" s="19"/>
      <c r="E472" s="9"/>
      <c r="F472" s="9"/>
    </row>
    <row r="473" spans="2:6" ht="12">
      <c r="B473" s="9"/>
      <c r="C473" s="9"/>
      <c r="D473" s="19"/>
      <c r="E473" s="9"/>
      <c r="F473" s="9"/>
    </row>
    <row r="474" spans="2:6" ht="12">
      <c r="B474" s="9"/>
      <c r="C474" s="9"/>
      <c r="D474" s="19"/>
      <c r="E474" s="9"/>
      <c r="F474" s="9"/>
    </row>
    <row r="475" spans="2:6" ht="12">
      <c r="B475" s="9"/>
      <c r="C475" s="9"/>
      <c r="D475" s="19"/>
      <c r="E475" s="9"/>
      <c r="F475" s="9"/>
    </row>
    <row r="476" spans="2:6" ht="12">
      <c r="B476" s="9"/>
      <c r="C476" s="9"/>
      <c r="D476" s="19"/>
      <c r="E476" s="9"/>
      <c r="F476" s="9"/>
    </row>
    <row r="477" spans="2:6" ht="12">
      <c r="B477" s="9"/>
      <c r="C477" s="9"/>
      <c r="D477" s="19"/>
      <c r="E477" s="9"/>
      <c r="F477" s="9"/>
    </row>
    <row r="478" spans="2:6" ht="12">
      <c r="B478" s="9"/>
      <c r="C478" s="9"/>
      <c r="D478" s="19"/>
      <c r="E478" s="9"/>
      <c r="F478" s="9"/>
    </row>
    <row r="479" spans="2:6" ht="12">
      <c r="B479" s="9"/>
      <c r="C479" s="9"/>
      <c r="D479" s="19"/>
      <c r="E479" s="9"/>
      <c r="F479" s="9"/>
    </row>
    <row r="480" spans="2:6" ht="12">
      <c r="B480" s="9"/>
      <c r="C480" s="9"/>
      <c r="D480" s="19"/>
      <c r="E480" s="9"/>
      <c r="F480" s="9"/>
    </row>
    <row r="481" spans="2:6" ht="12">
      <c r="B481" s="9"/>
      <c r="C481" s="9"/>
      <c r="D481" s="19"/>
      <c r="E481" s="9"/>
      <c r="F481" s="9"/>
    </row>
    <row r="482" spans="2:6" ht="12">
      <c r="B482" s="9"/>
      <c r="C482" s="9"/>
      <c r="D482" s="19"/>
      <c r="E482" s="9"/>
      <c r="F482" s="9"/>
    </row>
    <row r="483" spans="2:6" ht="12">
      <c r="B483" s="9"/>
      <c r="C483" s="9"/>
      <c r="D483" s="19"/>
      <c r="E483" s="9"/>
      <c r="F483" s="9"/>
    </row>
    <row r="484" spans="2:6" ht="12">
      <c r="B484" s="9"/>
      <c r="C484" s="9"/>
      <c r="D484" s="19"/>
      <c r="E484" s="9"/>
      <c r="F484" s="9"/>
    </row>
    <row r="485" spans="2:6" ht="12">
      <c r="B485" s="9"/>
      <c r="C485" s="9"/>
      <c r="D485" s="19"/>
      <c r="E485" s="9"/>
      <c r="F485" s="9"/>
    </row>
    <row r="486" spans="2:6" ht="12">
      <c r="B486" s="9"/>
      <c r="C486" s="9"/>
      <c r="D486" s="19"/>
      <c r="E486" s="9"/>
      <c r="F486" s="9"/>
    </row>
    <row r="487" spans="2:6" ht="12">
      <c r="B487" s="9"/>
      <c r="C487" s="9"/>
      <c r="D487" s="19"/>
      <c r="E487" s="9"/>
      <c r="F487" s="9"/>
    </row>
    <row r="488" spans="2:6" ht="12">
      <c r="B488" s="9"/>
      <c r="C488" s="9"/>
      <c r="D488" s="19"/>
      <c r="E488" s="9"/>
      <c r="F488" s="9"/>
    </row>
    <row r="489" spans="2:6" ht="12">
      <c r="B489" s="9"/>
      <c r="C489" s="9"/>
      <c r="D489" s="19"/>
      <c r="E489" s="9"/>
      <c r="F489" s="9"/>
    </row>
    <row r="490" spans="2:6" ht="12">
      <c r="B490" s="9"/>
      <c r="C490" s="9"/>
      <c r="D490" s="19"/>
      <c r="E490" s="9"/>
      <c r="F490" s="9"/>
    </row>
    <row r="491" spans="2:6" ht="12">
      <c r="B491" s="9"/>
      <c r="C491" s="9"/>
      <c r="D491" s="19"/>
      <c r="E491" s="9"/>
      <c r="F491" s="9"/>
    </row>
    <row r="492" spans="2:6" ht="12">
      <c r="B492" s="9"/>
      <c r="C492" s="9"/>
      <c r="D492" s="19"/>
      <c r="E492" s="9"/>
      <c r="F492" s="9"/>
    </row>
    <row r="493" spans="2:6" ht="12">
      <c r="B493" s="9"/>
      <c r="C493" s="9"/>
      <c r="D493" s="19"/>
      <c r="E493" s="9"/>
      <c r="F493" s="9"/>
    </row>
    <row r="494" spans="2:6" ht="12">
      <c r="B494" s="9"/>
      <c r="C494" s="9"/>
      <c r="D494" s="19"/>
      <c r="E494" s="9"/>
      <c r="F494" s="9"/>
    </row>
    <row r="495" spans="2:6" ht="12">
      <c r="B495" s="9"/>
      <c r="C495" s="9"/>
      <c r="D495" s="19"/>
      <c r="E495" s="9"/>
      <c r="F495" s="9"/>
    </row>
    <row r="496" spans="2:6" ht="12">
      <c r="B496" s="9"/>
      <c r="C496" s="9"/>
      <c r="D496" s="19"/>
      <c r="E496" s="9"/>
      <c r="F496" s="9"/>
    </row>
    <row r="497" spans="2:6" ht="12">
      <c r="B497" s="9"/>
      <c r="C497" s="9"/>
      <c r="D497" s="19"/>
      <c r="E497" s="9"/>
      <c r="F497" s="9"/>
    </row>
    <row r="498" spans="2:6" ht="12">
      <c r="B498" s="9"/>
      <c r="C498" s="9"/>
      <c r="D498" s="19"/>
      <c r="E498" s="9"/>
      <c r="F498" s="9"/>
    </row>
    <row r="499" spans="2:6" ht="12">
      <c r="B499" s="9"/>
      <c r="C499" s="9"/>
      <c r="D499" s="19"/>
      <c r="E499" s="9"/>
      <c r="F499" s="9"/>
    </row>
    <row r="500" spans="2:6" ht="12">
      <c r="B500" s="9"/>
      <c r="C500" s="9"/>
      <c r="D500" s="19"/>
      <c r="E500" s="9"/>
      <c r="F500" s="9"/>
    </row>
    <row r="501" spans="2:6" ht="12">
      <c r="B501" s="9"/>
      <c r="C501" s="9"/>
      <c r="D501" s="19"/>
      <c r="E501" s="9"/>
      <c r="F501" s="9"/>
    </row>
    <row r="502" spans="2:6" ht="12">
      <c r="B502" s="9"/>
      <c r="C502" s="9"/>
      <c r="D502" s="19"/>
      <c r="E502" s="9"/>
      <c r="F502" s="9"/>
    </row>
    <row r="503" spans="2:6" ht="12">
      <c r="B503" s="9"/>
      <c r="C503" s="9"/>
      <c r="D503" s="19"/>
      <c r="E503" s="9"/>
      <c r="F503" s="9"/>
    </row>
    <row r="504" spans="2:6" ht="12">
      <c r="B504" s="9"/>
      <c r="C504" s="9"/>
      <c r="D504" s="19"/>
      <c r="E504" s="9"/>
      <c r="F504" s="9"/>
    </row>
    <row r="505" spans="2:6" ht="12">
      <c r="B505" s="9"/>
      <c r="C505" s="9"/>
      <c r="D505" s="19"/>
      <c r="E505" s="9"/>
      <c r="F505" s="9"/>
    </row>
    <row r="506" spans="2:6" ht="12">
      <c r="B506" s="9"/>
      <c r="C506" s="9"/>
      <c r="D506" s="19"/>
      <c r="E506" s="9"/>
      <c r="F506" s="9"/>
    </row>
    <row r="507" spans="2:6" ht="12">
      <c r="B507" s="9"/>
      <c r="C507" s="9"/>
      <c r="D507" s="19"/>
      <c r="E507" s="9"/>
      <c r="F507" s="9"/>
    </row>
    <row r="508" spans="2:6" ht="12">
      <c r="B508" s="9"/>
      <c r="C508" s="9"/>
      <c r="D508" s="19"/>
      <c r="E508" s="9"/>
      <c r="F508" s="9"/>
    </row>
    <row r="509" spans="2:6" ht="12">
      <c r="B509" s="9"/>
      <c r="C509" s="9"/>
      <c r="D509" s="19"/>
      <c r="E509" s="9"/>
      <c r="F509" s="9"/>
    </row>
    <row r="510" spans="2:6" ht="12">
      <c r="B510" s="9"/>
      <c r="C510" s="9"/>
      <c r="D510" s="19"/>
      <c r="E510" s="9"/>
      <c r="F510" s="9"/>
    </row>
    <row r="511" spans="2:6" ht="12">
      <c r="B511" s="9"/>
      <c r="C511" s="9"/>
      <c r="D511" s="19"/>
      <c r="E511" s="9"/>
      <c r="F511" s="9"/>
    </row>
    <row r="512" spans="2:6" ht="12">
      <c r="B512" s="9"/>
      <c r="C512" s="9"/>
      <c r="D512" s="19"/>
      <c r="E512" s="9"/>
      <c r="F512" s="9"/>
    </row>
    <row r="513" spans="2:6" ht="12">
      <c r="B513" s="9"/>
      <c r="C513" s="9"/>
      <c r="D513" s="19"/>
      <c r="E513" s="9"/>
      <c r="F513" s="9"/>
    </row>
    <row r="514" spans="2:6" ht="12">
      <c r="B514" s="9"/>
      <c r="C514" s="9"/>
      <c r="D514" s="19"/>
      <c r="E514" s="9"/>
      <c r="F514" s="9"/>
    </row>
    <row r="515" spans="2:6" ht="12">
      <c r="B515" s="9"/>
      <c r="C515" s="9"/>
      <c r="D515" s="19"/>
      <c r="E515" s="9"/>
      <c r="F515" s="9"/>
    </row>
    <row r="516" spans="2:6" ht="12">
      <c r="B516" s="9"/>
      <c r="C516" s="9"/>
      <c r="D516" s="19"/>
      <c r="E516" s="9"/>
      <c r="F516" s="9"/>
    </row>
    <row r="517" spans="2:6" ht="12">
      <c r="B517" s="9"/>
      <c r="C517" s="9"/>
      <c r="D517" s="19"/>
      <c r="E517" s="9"/>
      <c r="F517" s="9"/>
    </row>
    <row r="518" spans="2:6" ht="12">
      <c r="B518" s="9"/>
      <c r="C518" s="9"/>
      <c r="D518" s="19"/>
      <c r="E518" s="9"/>
      <c r="F518" s="9"/>
    </row>
    <row r="519" spans="2:6" ht="12">
      <c r="B519" s="9"/>
      <c r="C519" s="9"/>
      <c r="D519" s="19"/>
      <c r="E519" s="9"/>
      <c r="F519" s="9"/>
    </row>
    <row r="520" spans="2:6" ht="12">
      <c r="B520" s="9"/>
      <c r="C520" s="9"/>
      <c r="D520" s="19"/>
      <c r="E520" s="9"/>
      <c r="F520" s="9"/>
    </row>
    <row r="521" spans="2:6" ht="12">
      <c r="B521" s="9"/>
      <c r="C521" s="9"/>
      <c r="D521" s="19"/>
      <c r="E521" s="9"/>
      <c r="F521" s="9"/>
    </row>
    <row r="522" spans="2:6" ht="12">
      <c r="B522" s="9"/>
      <c r="C522" s="9"/>
      <c r="D522" s="19"/>
      <c r="E522" s="9"/>
      <c r="F522" s="9"/>
    </row>
    <row r="523" spans="2:6" ht="12">
      <c r="B523" s="9"/>
      <c r="C523" s="9"/>
      <c r="D523" s="19"/>
      <c r="E523" s="9"/>
      <c r="F523" s="9"/>
    </row>
    <row r="524" spans="2:6" ht="12">
      <c r="B524" s="9"/>
      <c r="C524" s="9"/>
      <c r="D524" s="19"/>
      <c r="E524" s="9"/>
      <c r="F524" s="9"/>
    </row>
    <row r="525" spans="2:6" ht="12">
      <c r="B525" s="9"/>
      <c r="C525" s="9"/>
      <c r="D525" s="19"/>
      <c r="E525" s="9"/>
      <c r="F525" s="9"/>
    </row>
    <row r="526" spans="2:6" ht="12">
      <c r="B526" s="9"/>
      <c r="C526" s="9"/>
      <c r="D526" s="19"/>
      <c r="E526" s="9"/>
      <c r="F526" s="9"/>
    </row>
    <row r="527" spans="2:6" ht="12">
      <c r="B527" s="9"/>
      <c r="C527" s="9"/>
      <c r="D527" s="19"/>
      <c r="E527" s="9"/>
      <c r="F527" s="9"/>
    </row>
    <row r="528" spans="2:6" ht="12">
      <c r="B528" s="9"/>
      <c r="C528" s="9"/>
      <c r="D528" s="19"/>
      <c r="E528" s="9"/>
      <c r="F528" s="9"/>
    </row>
    <row r="529" spans="2:6" ht="12">
      <c r="B529" s="9"/>
      <c r="C529" s="9"/>
      <c r="D529" s="19"/>
      <c r="E529" s="9"/>
      <c r="F529" s="9"/>
    </row>
    <row r="530" spans="2:6" ht="12">
      <c r="B530" s="9"/>
      <c r="C530" s="9"/>
      <c r="D530" s="19"/>
      <c r="E530" s="9"/>
      <c r="F530" s="9"/>
    </row>
    <row r="531" spans="2:6" ht="12">
      <c r="B531" s="9"/>
      <c r="C531" s="9"/>
      <c r="D531" s="19"/>
      <c r="E531" s="9"/>
      <c r="F531" s="9"/>
    </row>
    <row r="532" spans="2:6" ht="12">
      <c r="B532" s="9"/>
      <c r="C532" s="9"/>
      <c r="D532" s="19"/>
      <c r="E532" s="9"/>
      <c r="F532" s="9"/>
    </row>
    <row r="533" spans="2:6" ht="12">
      <c r="B533" s="9"/>
      <c r="C533" s="9"/>
      <c r="D533" s="19"/>
      <c r="E533" s="9"/>
      <c r="F533" s="9"/>
    </row>
    <row r="534" spans="2:6" ht="12">
      <c r="B534" s="9"/>
      <c r="C534" s="9"/>
      <c r="D534" s="19"/>
      <c r="E534" s="9"/>
      <c r="F534" s="9"/>
    </row>
    <row r="535" spans="2:6" ht="12">
      <c r="B535" s="9"/>
      <c r="C535" s="9"/>
      <c r="D535" s="19"/>
      <c r="E535" s="9"/>
      <c r="F535" s="9"/>
    </row>
    <row r="536" spans="2:6" ht="12">
      <c r="B536" s="9"/>
      <c r="C536" s="9"/>
      <c r="D536" s="19"/>
      <c r="E536" s="9"/>
      <c r="F536" s="9"/>
    </row>
    <row r="537" spans="2:6" ht="12">
      <c r="B537" s="9"/>
      <c r="C537" s="9"/>
      <c r="D537" s="19"/>
      <c r="E537" s="9"/>
      <c r="F537" s="9"/>
    </row>
    <row r="538" spans="2:6" ht="12">
      <c r="B538" s="9"/>
      <c r="C538" s="9"/>
      <c r="D538" s="19"/>
      <c r="E538" s="9"/>
      <c r="F538" s="9"/>
    </row>
    <row r="539" spans="2:6" ht="12">
      <c r="B539" s="9"/>
      <c r="C539" s="9"/>
      <c r="D539" s="19"/>
      <c r="E539" s="9"/>
      <c r="F539" s="9"/>
    </row>
    <row r="540" spans="2:6" ht="12">
      <c r="B540" s="9"/>
      <c r="C540" s="9"/>
      <c r="D540" s="19"/>
      <c r="E540" s="9"/>
      <c r="F540" s="9"/>
    </row>
    <row r="541" spans="2:6" ht="12">
      <c r="B541" s="9"/>
      <c r="C541" s="9"/>
      <c r="D541" s="19"/>
      <c r="E541" s="9"/>
      <c r="F541" s="9"/>
    </row>
    <row r="542" spans="2:6" ht="12">
      <c r="B542" s="9"/>
      <c r="C542" s="9"/>
      <c r="D542" s="19"/>
      <c r="E542" s="9"/>
      <c r="F542" s="9"/>
    </row>
    <row r="543" spans="2:6" ht="12">
      <c r="B543" s="9"/>
      <c r="C543" s="9"/>
      <c r="D543" s="19"/>
      <c r="E543" s="9"/>
      <c r="F543" s="9"/>
    </row>
    <row r="544" spans="2:6" ht="12">
      <c r="B544" s="9"/>
      <c r="C544" s="9"/>
      <c r="D544" s="19"/>
      <c r="E544" s="9"/>
      <c r="F544" s="9"/>
    </row>
    <row r="545" spans="2:6" ht="12">
      <c r="B545" s="9"/>
      <c r="C545" s="9"/>
      <c r="D545" s="19"/>
      <c r="E545" s="9"/>
      <c r="F545" s="9"/>
    </row>
    <row r="546" spans="2:6" ht="12">
      <c r="B546" s="9"/>
      <c r="C546" s="9"/>
      <c r="D546" s="19"/>
      <c r="E546" s="9"/>
      <c r="F546" s="9"/>
    </row>
    <row r="547" spans="2:6" ht="12">
      <c r="B547" s="9"/>
      <c r="C547" s="9"/>
      <c r="D547" s="19"/>
      <c r="E547" s="9"/>
      <c r="F547" s="9"/>
    </row>
    <row r="548" spans="2:6" ht="12">
      <c r="B548" s="9"/>
      <c r="C548" s="9"/>
      <c r="D548" s="19"/>
      <c r="E548" s="9"/>
      <c r="F548" s="9"/>
    </row>
    <row r="549" spans="2:6" ht="12">
      <c r="B549" s="9"/>
      <c r="C549" s="9"/>
      <c r="D549" s="19"/>
      <c r="E549" s="9"/>
      <c r="F549" s="9"/>
    </row>
    <row r="550" spans="2:6" ht="12">
      <c r="B550" s="9"/>
      <c r="C550" s="9"/>
      <c r="D550" s="19"/>
      <c r="E550" s="9"/>
      <c r="F550" s="9"/>
    </row>
    <row r="551" spans="2:6" ht="12">
      <c r="B551" s="9"/>
      <c r="C551" s="9"/>
      <c r="D551" s="19"/>
      <c r="E551" s="9"/>
      <c r="F551" s="9"/>
    </row>
    <row r="552" spans="2:6" ht="12">
      <c r="B552" s="9"/>
      <c r="C552" s="9"/>
      <c r="D552" s="19"/>
      <c r="E552" s="9"/>
      <c r="F552" s="9"/>
    </row>
    <row r="553" spans="2:6" ht="12">
      <c r="B553" s="9"/>
      <c r="C553" s="9"/>
      <c r="D553" s="19"/>
      <c r="E553" s="9"/>
      <c r="F553" s="9"/>
    </row>
    <row r="554" spans="2:6" ht="12">
      <c r="B554" s="9"/>
      <c r="C554" s="9"/>
      <c r="D554" s="19"/>
      <c r="E554" s="9"/>
      <c r="F554" s="9"/>
    </row>
    <row r="555" spans="2:6" ht="12">
      <c r="B555" s="9"/>
      <c r="C555" s="9"/>
      <c r="D555" s="19"/>
      <c r="E555" s="9"/>
      <c r="F555" s="9"/>
    </row>
    <row r="556" spans="2:6" ht="12">
      <c r="B556" s="9"/>
      <c r="C556" s="9"/>
      <c r="D556" s="19"/>
      <c r="E556" s="9"/>
      <c r="F556" s="9"/>
    </row>
    <row r="557" spans="2:6" ht="12">
      <c r="B557" s="9"/>
      <c r="C557" s="9"/>
      <c r="D557" s="19"/>
      <c r="E557" s="9"/>
      <c r="F557" s="9"/>
    </row>
    <row r="558" spans="2:6" ht="12">
      <c r="B558" s="9"/>
      <c r="C558" s="9"/>
      <c r="D558" s="19"/>
      <c r="E558" s="9"/>
      <c r="F558" s="9"/>
    </row>
    <row r="559" spans="2:6" ht="12">
      <c r="B559" s="9"/>
      <c r="C559" s="9"/>
      <c r="D559" s="19"/>
      <c r="E559" s="9"/>
      <c r="F559" s="9"/>
    </row>
    <row r="560" spans="2:6" ht="12">
      <c r="B560" s="9"/>
      <c r="C560" s="9"/>
      <c r="D560" s="19"/>
      <c r="E560" s="9"/>
      <c r="F560" s="9"/>
    </row>
    <row r="561" spans="2:6" ht="12">
      <c r="B561" s="9"/>
      <c r="C561" s="9"/>
      <c r="D561" s="19"/>
      <c r="E561" s="9"/>
      <c r="F561" s="9"/>
    </row>
    <row r="562" spans="2:6" ht="12">
      <c r="B562" s="9"/>
      <c r="C562" s="9"/>
      <c r="D562" s="19"/>
      <c r="E562" s="9"/>
      <c r="F562" s="9"/>
    </row>
    <row r="563" spans="2:6" ht="12">
      <c r="B563" s="9"/>
      <c r="C563" s="9"/>
      <c r="D563" s="19"/>
      <c r="E563" s="9"/>
      <c r="F563" s="9"/>
    </row>
    <row r="564" spans="2:6" ht="12">
      <c r="B564" s="9"/>
      <c r="C564" s="9"/>
      <c r="D564" s="19"/>
      <c r="E564" s="9"/>
      <c r="F564" s="9"/>
    </row>
    <row r="565" spans="2:6" ht="12">
      <c r="B565" s="9"/>
      <c r="C565" s="9"/>
      <c r="D565" s="19"/>
      <c r="E565" s="9"/>
      <c r="F565" s="9"/>
    </row>
    <row r="566" spans="2:6" ht="12">
      <c r="B566" s="9"/>
      <c r="C566" s="9"/>
      <c r="D566" s="19"/>
      <c r="E566" s="9"/>
      <c r="F566" s="9"/>
    </row>
    <row r="567" spans="2:6" ht="12">
      <c r="B567" s="9"/>
      <c r="C567" s="9"/>
      <c r="D567" s="19"/>
      <c r="E567" s="9"/>
      <c r="F567" s="9"/>
    </row>
    <row r="568" spans="2:6" ht="12">
      <c r="B568" s="9"/>
      <c r="C568" s="9"/>
      <c r="D568" s="19"/>
      <c r="E568" s="9"/>
      <c r="F568" s="9"/>
    </row>
    <row r="569" spans="2:6" ht="12">
      <c r="B569" s="9"/>
      <c r="C569" s="9"/>
      <c r="D569" s="19"/>
      <c r="E569" s="9"/>
      <c r="F569" s="9"/>
    </row>
    <row r="570" spans="2:6" ht="12">
      <c r="B570" s="9"/>
      <c r="C570" s="9"/>
      <c r="D570" s="19"/>
      <c r="E570" s="9"/>
      <c r="F570" s="9"/>
    </row>
    <row r="571" spans="2:6" ht="12">
      <c r="B571" s="9"/>
      <c r="C571" s="9"/>
      <c r="D571" s="19"/>
      <c r="E571" s="9"/>
      <c r="F571" s="9"/>
    </row>
    <row r="572" spans="2:6" ht="12">
      <c r="B572" s="9"/>
      <c r="C572" s="9"/>
      <c r="D572" s="19"/>
      <c r="E572" s="9"/>
      <c r="F572" s="9"/>
    </row>
    <row r="573" spans="2:6" ht="12">
      <c r="B573" s="9"/>
      <c r="C573" s="9"/>
      <c r="D573" s="19"/>
      <c r="E573" s="9"/>
      <c r="F573" s="9"/>
    </row>
    <row r="574" spans="2:6" ht="12">
      <c r="B574" s="9"/>
      <c r="C574" s="9"/>
      <c r="D574" s="19"/>
      <c r="E574" s="9"/>
      <c r="F574" s="9"/>
    </row>
    <row r="575" spans="2:6" ht="12">
      <c r="B575" s="9"/>
      <c r="C575" s="9"/>
      <c r="D575" s="19"/>
      <c r="E575" s="9"/>
      <c r="F575" s="9"/>
    </row>
    <row r="576" spans="2:6" ht="12">
      <c r="B576" s="9"/>
      <c r="C576" s="9"/>
      <c r="D576" s="19"/>
      <c r="E576" s="9"/>
      <c r="F576" s="9"/>
    </row>
    <row r="577" spans="2:6" ht="12">
      <c r="B577" s="9"/>
      <c r="C577" s="9"/>
      <c r="D577" s="19"/>
      <c r="E577" s="9"/>
      <c r="F577" s="9"/>
    </row>
    <row r="578" spans="2:6" ht="12">
      <c r="B578" s="9"/>
      <c r="C578" s="9"/>
      <c r="D578" s="19"/>
      <c r="E578" s="9"/>
      <c r="F578" s="9"/>
    </row>
    <row r="579" spans="2:6" ht="12">
      <c r="B579" s="9"/>
      <c r="C579" s="9"/>
      <c r="D579" s="19"/>
      <c r="E579" s="9"/>
      <c r="F579" s="9"/>
    </row>
    <row r="580" spans="2:6" ht="12">
      <c r="B580" s="9"/>
      <c r="C580" s="9"/>
      <c r="D580" s="19"/>
      <c r="E580" s="9"/>
      <c r="F580" s="9"/>
    </row>
    <row r="581" spans="2:6" ht="12">
      <c r="B581" s="9"/>
      <c r="C581" s="9"/>
      <c r="D581" s="19"/>
      <c r="E581" s="9"/>
      <c r="F581" s="9"/>
    </row>
    <row r="582" spans="2:6" ht="12">
      <c r="B582" s="9"/>
      <c r="C582" s="9"/>
      <c r="D582" s="19"/>
      <c r="E582" s="9"/>
      <c r="F582" s="9"/>
    </row>
    <row r="583" spans="2:6" ht="12">
      <c r="B583" s="9"/>
      <c r="C583" s="9"/>
      <c r="D583" s="19"/>
      <c r="E583" s="9"/>
      <c r="F583" s="9"/>
    </row>
    <row r="584" spans="2:6" ht="12">
      <c r="B584" s="9"/>
      <c r="C584" s="9"/>
      <c r="D584" s="19"/>
      <c r="E584" s="9"/>
      <c r="F584" s="9"/>
    </row>
    <row r="585" spans="2:6" ht="12">
      <c r="B585" s="9"/>
      <c r="C585" s="9"/>
      <c r="D585" s="19"/>
      <c r="E585" s="9"/>
      <c r="F585" s="9"/>
    </row>
    <row r="586" spans="2:6" ht="12">
      <c r="B586" s="9"/>
      <c r="C586" s="9"/>
      <c r="D586" s="19"/>
      <c r="E586" s="9"/>
      <c r="F586" s="9"/>
    </row>
    <row r="587" spans="2:6" ht="12">
      <c r="B587" s="9"/>
      <c r="C587" s="9"/>
      <c r="D587" s="19"/>
      <c r="E587" s="9"/>
      <c r="F587" s="9"/>
    </row>
    <row r="588" spans="2:6" ht="12">
      <c r="B588" s="9"/>
      <c r="C588" s="9"/>
      <c r="D588" s="19"/>
      <c r="E588" s="9"/>
      <c r="F588" s="9"/>
    </row>
    <row r="589" spans="2:6" ht="12">
      <c r="B589" s="9"/>
      <c r="C589" s="9"/>
      <c r="D589" s="19"/>
      <c r="E589" s="9"/>
      <c r="F589" s="9"/>
    </row>
    <row r="590" spans="2:6" ht="12">
      <c r="B590" s="9"/>
      <c r="C590" s="9"/>
      <c r="D590" s="19"/>
      <c r="E590" s="9"/>
      <c r="F590" s="9"/>
    </row>
    <row r="591" spans="2:6" ht="12">
      <c r="B591" s="9"/>
      <c r="C591" s="9"/>
      <c r="D591" s="19"/>
      <c r="E591" s="9"/>
      <c r="F591" s="9"/>
    </row>
    <row r="592" spans="2:6" ht="12">
      <c r="B592" s="9"/>
      <c r="C592" s="9"/>
      <c r="D592" s="19"/>
      <c r="E592" s="9"/>
      <c r="F592" s="9"/>
    </row>
    <row r="593" spans="2:6" ht="12">
      <c r="B593" s="9"/>
      <c r="C593" s="9"/>
      <c r="D593" s="19"/>
      <c r="E593" s="9"/>
      <c r="F593" s="9"/>
    </row>
    <row r="594" spans="2:6" ht="12">
      <c r="B594" s="9"/>
      <c r="C594" s="9"/>
      <c r="D594" s="19"/>
      <c r="E594" s="9"/>
      <c r="F594" s="9"/>
    </row>
    <row r="595" spans="2:6" ht="12">
      <c r="B595" s="9"/>
      <c r="C595" s="9"/>
      <c r="D595" s="19"/>
      <c r="E595" s="9"/>
      <c r="F595" s="9"/>
    </row>
    <row r="596" spans="2:6" ht="12">
      <c r="B596" s="9"/>
      <c r="C596" s="9"/>
      <c r="D596" s="19"/>
      <c r="E596" s="9"/>
      <c r="F596" s="9"/>
    </row>
    <row r="597" spans="2:6" ht="12">
      <c r="B597" s="9"/>
      <c r="C597" s="9"/>
      <c r="D597" s="19"/>
      <c r="E597" s="9"/>
      <c r="F597" s="9"/>
    </row>
    <row r="598" spans="2:6" ht="12">
      <c r="B598" s="9"/>
      <c r="C598" s="9"/>
      <c r="D598" s="19"/>
      <c r="E598" s="9"/>
      <c r="F598" s="9"/>
    </row>
    <row r="599" spans="2:6" ht="12">
      <c r="B599" s="9"/>
      <c r="C599" s="9"/>
      <c r="D599" s="19"/>
      <c r="E599" s="9"/>
      <c r="F599" s="9"/>
    </row>
    <row r="600" spans="2:6" ht="12">
      <c r="B600" s="9"/>
      <c r="C600" s="9"/>
      <c r="D600" s="19"/>
      <c r="E600" s="9"/>
      <c r="F600" s="9"/>
    </row>
    <row r="601" spans="2:6" ht="12">
      <c r="B601" s="9"/>
      <c r="C601" s="9"/>
      <c r="D601" s="19"/>
      <c r="E601" s="9"/>
      <c r="F601" s="9"/>
    </row>
    <row r="602" spans="2:6" ht="12">
      <c r="B602" s="9"/>
      <c r="C602" s="9"/>
      <c r="D602" s="19"/>
      <c r="E602" s="9"/>
      <c r="F602" s="9"/>
    </row>
    <row r="603" spans="2:6" ht="12">
      <c r="B603" s="9"/>
      <c r="C603" s="9"/>
      <c r="D603" s="19"/>
      <c r="E603" s="9"/>
      <c r="F603" s="9"/>
    </row>
    <row r="604" spans="2:6" ht="12">
      <c r="B604" s="9"/>
      <c r="C604" s="9"/>
      <c r="D604" s="19"/>
      <c r="E604" s="9"/>
      <c r="F604" s="9"/>
    </row>
    <row r="605" spans="2:6" ht="12">
      <c r="B605" s="9"/>
      <c r="C605" s="9"/>
      <c r="D605" s="19"/>
      <c r="E605" s="9"/>
      <c r="F605" s="9"/>
    </row>
    <row r="606" spans="2:6" ht="12">
      <c r="B606" s="9"/>
      <c r="C606" s="9"/>
      <c r="D606" s="19"/>
      <c r="E606" s="9"/>
      <c r="F606" s="9"/>
    </row>
    <row r="607" spans="2:6" ht="12">
      <c r="B607" s="9"/>
      <c r="C607" s="9"/>
      <c r="D607" s="19"/>
      <c r="E607" s="9"/>
      <c r="F607" s="9"/>
    </row>
    <row r="608" spans="2:6" ht="12">
      <c r="B608" s="9"/>
      <c r="C608" s="9"/>
      <c r="D608" s="19"/>
      <c r="E608" s="9"/>
      <c r="F608" s="9"/>
    </row>
    <row r="609" spans="2:6" ht="12">
      <c r="B609" s="9"/>
      <c r="C609" s="9"/>
      <c r="D609" s="19"/>
      <c r="E609" s="9"/>
      <c r="F609" s="9"/>
    </row>
    <row r="610" spans="2:6" ht="12">
      <c r="B610" s="9"/>
      <c r="C610" s="9"/>
      <c r="D610" s="19"/>
      <c r="E610" s="9"/>
      <c r="F610" s="9"/>
    </row>
    <row r="611" spans="2:6" ht="12">
      <c r="B611" s="9"/>
      <c r="C611" s="9"/>
      <c r="D611" s="19"/>
      <c r="E611" s="9"/>
      <c r="F611" s="9"/>
    </row>
    <row r="612" spans="2:6" ht="12">
      <c r="B612" s="9"/>
      <c r="C612" s="9"/>
      <c r="D612" s="19"/>
      <c r="E612" s="9"/>
      <c r="F612" s="9"/>
    </row>
    <row r="613" spans="2:6" ht="12">
      <c r="B613" s="9"/>
      <c r="C613" s="9"/>
      <c r="D613" s="19"/>
      <c r="E613" s="9"/>
      <c r="F613" s="9"/>
    </row>
    <row r="614" spans="2:6" ht="12">
      <c r="B614" s="9"/>
      <c r="C614" s="9"/>
      <c r="D614" s="19"/>
      <c r="E614" s="9"/>
      <c r="F614" s="9"/>
    </row>
    <row r="615" spans="2:6" ht="12">
      <c r="B615" s="9"/>
      <c r="C615" s="9"/>
      <c r="D615" s="19"/>
      <c r="E615" s="9"/>
      <c r="F615" s="9"/>
    </row>
    <row r="616" spans="2:6" ht="12">
      <c r="B616" s="9"/>
      <c r="C616" s="9"/>
      <c r="D616" s="19"/>
      <c r="E616" s="9"/>
      <c r="F616" s="9"/>
    </row>
    <row r="617" spans="2:6" ht="12">
      <c r="B617" s="9"/>
      <c r="C617" s="9"/>
      <c r="D617" s="19"/>
      <c r="E617" s="9"/>
      <c r="F617" s="9"/>
    </row>
    <row r="618" spans="2:6" ht="12">
      <c r="B618" s="9"/>
      <c r="C618" s="9"/>
      <c r="D618" s="19"/>
      <c r="E618" s="9"/>
      <c r="F618" s="9"/>
    </row>
    <row r="619" spans="2:6" ht="12">
      <c r="B619" s="9"/>
      <c r="C619" s="9"/>
      <c r="D619" s="19"/>
      <c r="E619" s="9"/>
      <c r="F619" s="9"/>
    </row>
    <row r="620" spans="2:6" ht="12">
      <c r="B620" s="9"/>
      <c r="C620" s="9"/>
      <c r="D620" s="19"/>
      <c r="E620" s="9"/>
      <c r="F620" s="9"/>
    </row>
    <row r="621" spans="2:6" ht="12">
      <c r="B621" s="9"/>
      <c r="C621" s="9"/>
      <c r="D621" s="19"/>
      <c r="E621" s="9"/>
      <c r="F621" s="9"/>
    </row>
    <row r="622" spans="2:6" ht="12">
      <c r="B622" s="9"/>
      <c r="C622" s="9"/>
      <c r="D622" s="19"/>
      <c r="E622" s="9"/>
      <c r="F622" s="9"/>
    </row>
    <row r="623" spans="2:6" ht="12">
      <c r="B623" s="9"/>
      <c r="C623" s="9"/>
      <c r="D623" s="19"/>
      <c r="E623" s="9"/>
      <c r="F623" s="9"/>
    </row>
    <row r="624" spans="2:6" ht="12">
      <c r="B624" s="9"/>
      <c r="C624" s="9"/>
      <c r="D624" s="19"/>
      <c r="E624" s="9"/>
      <c r="F624" s="9"/>
    </row>
    <row r="625" spans="2:6" ht="12">
      <c r="B625" s="9"/>
      <c r="C625" s="9"/>
      <c r="D625" s="19"/>
      <c r="E625" s="9"/>
      <c r="F625" s="9"/>
    </row>
    <row r="626" spans="2:6" ht="12">
      <c r="B626" s="9"/>
      <c r="C626" s="9"/>
      <c r="D626" s="19"/>
      <c r="E626" s="9"/>
      <c r="F626" s="9"/>
    </row>
    <row r="627" spans="2:6" ht="12">
      <c r="B627" s="9"/>
      <c r="C627" s="9"/>
      <c r="D627" s="19"/>
      <c r="E627" s="9"/>
      <c r="F627" s="9"/>
    </row>
    <row r="628" spans="2:6" ht="12">
      <c r="B628" s="9"/>
      <c r="C628" s="9"/>
      <c r="D628" s="19"/>
      <c r="E628" s="9"/>
      <c r="F628" s="9"/>
    </row>
    <row r="629" spans="2:6" ht="12">
      <c r="B629" s="9"/>
      <c r="C629" s="9"/>
      <c r="D629" s="19"/>
      <c r="E629" s="9"/>
      <c r="F629" s="9"/>
    </row>
    <row r="630" spans="2:6" ht="12">
      <c r="B630" s="9"/>
      <c r="C630" s="9"/>
      <c r="D630" s="19"/>
      <c r="E630" s="9"/>
      <c r="F630" s="9"/>
    </row>
    <row r="631" spans="2:6" ht="12">
      <c r="B631" s="9"/>
      <c r="C631" s="9"/>
      <c r="D631" s="19"/>
      <c r="E631" s="9"/>
      <c r="F631" s="9"/>
    </row>
    <row r="632" spans="2:6" ht="12">
      <c r="B632" s="9"/>
      <c r="C632" s="9"/>
      <c r="D632" s="19"/>
      <c r="E632" s="9"/>
      <c r="F632" s="9"/>
    </row>
    <row r="633" spans="2:6" ht="12">
      <c r="B633" s="9"/>
      <c r="C633" s="9"/>
      <c r="D633" s="19"/>
      <c r="E633" s="9"/>
      <c r="F633" s="9"/>
    </row>
    <row r="634" spans="2:6" ht="12">
      <c r="B634" s="9"/>
      <c r="C634" s="9"/>
      <c r="D634" s="19"/>
      <c r="E634" s="9"/>
      <c r="F634" s="9"/>
    </row>
    <row r="635" spans="2:6" ht="12">
      <c r="B635" s="9"/>
      <c r="C635" s="9"/>
      <c r="D635" s="19"/>
      <c r="E635" s="9"/>
      <c r="F635" s="9"/>
    </row>
    <row r="636" spans="2:6" ht="12">
      <c r="B636" s="9"/>
      <c r="C636" s="9"/>
      <c r="D636" s="19"/>
      <c r="E636" s="9"/>
      <c r="F636" s="9"/>
    </row>
    <row r="637" spans="2:6" ht="12">
      <c r="B637" s="9"/>
      <c r="C637" s="9"/>
      <c r="D637" s="19"/>
      <c r="E637" s="9"/>
      <c r="F637" s="9"/>
    </row>
    <row r="638" spans="2:6" ht="12">
      <c r="B638" s="9"/>
      <c r="C638" s="9"/>
      <c r="D638" s="19"/>
      <c r="E638" s="9"/>
      <c r="F638" s="9"/>
    </row>
    <row r="639" spans="2:6" ht="12">
      <c r="B639" s="9"/>
      <c r="C639" s="9"/>
      <c r="D639" s="19"/>
      <c r="E639" s="9"/>
      <c r="F639" s="9"/>
    </row>
    <row r="640" spans="2:6" ht="12">
      <c r="B640" s="9"/>
      <c r="C640" s="9"/>
      <c r="D640" s="19"/>
      <c r="E640" s="9"/>
      <c r="F640" s="9"/>
    </row>
    <row r="641" spans="2:6" ht="12">
      <c r="B641" s="9"/>
      <c r="C641" s="9"/>
      <c r="D641" s="19"/>
      <c r="E641" s="9"/>
      <c r="F641" s="9"/>
    </row>
    <row r="642" spans="2:6" ht="12">
      <c r="B642" s="9"/>
      <c r="C642" s="9"/>
      <c r="D642" s="19"/>
      <c r="E642" s="9"/>
      <c r="F642" s="9"/>
    </row>
    <row r="643" spans="2:6" ht="12">
      <c r="B643" s="9"/>
      <c r="C643" s="9"/>
      <c r="D643" s="19"/>
      <c r="E643" s="9"/>
      <c r="F643" s="9"/>
    </row>
    <row r="644" spans="2:6" ht="12">
      <c r="B644" s="9"/>
      <c r="C644" s="9"/>
      <c r="D644" s="19"/>
      <c r="E644" s="9"/>
      <c r="F644" s="9"/>
    </row>
    <row r="645" spans="2:6" ht="12">
      <c r="B645" s="9"/>
      <c r="C645" s="9"/>
      <c r="D645" s="19"/>
      <c r="E645" s="9"/>
      <c r="F645" s="9"/>
    </row>
    <row r="646" spans="2:6" ht="12">
      <c r="B646" s="9"/>
      <c r="C646" s="9"/>
      <c r="D646" s="19"/>
      <c r="E646" s="9"/>
      <c r="F646" s="9"/>
    </row>
    <row r="647" spans="2:6" ht="12">
      <c r="B647" s="9"/>
      <c r="C647" s="9"/>
      <c r="D647" s="19"/>
      <c r="E647" s="9"/>
      <c r="F647" s="9"/>
    </row>
    <row r="648" spans="2:6" ht="12">
      <c r="B648" s="9"/>
      <c r="C648" s="9"/>
      <c r="D648" s="19"/>
      <c r="E648" s="9"/>
      <c r="F648" s="9"/>
    </row>
    <row r="649" spans="2:6" ht="12">
      <c r="B649" s="9"/>
      <c r="C649" s="9"/>
      <c r="D649" s="19"/>
      <c r="E649" s="9"/>
      <c r="F649" s="9"/>
    </row>
    <row r="650" spans="2:6" ht="12">
      <c r="B650" s="9"/>
      <c r="C650" s="9"/>
      <c r="D650" s="19"/>
      <c r="E650" s="9"/>
      <c r="F650" s="9"/>
    </row>
    <row r="651" spans="2:6" ht="12">
      <c r="B651" s="9"/>
      <c r="C651" s="9"/>
      <c r="D651" s="19"/>
      <c r="E651" s="9"/>
      <c r="F651" s="9"/>
    </row>
    <row r="652" spans="2:6" ht="12">
      <c r="B652" s="9"/>
      <c r="C652" s="9"/>
      <c r="D652" s="19"/>
      <c r="E652" s="9"/>
      <c r="F652" s="9"/>
    </row>
    <row r="653" spans="2:6" ht="12">
      <c r="B653" s="9"/>
      <c r="C653" s="9"/>
      <c r="D653" s="19"/>
      <c r="E653" s="9"/>
      <c r="F653" s="9"/>
    </row>
    <row r="654" spans="2:6" ht="12">
      <c r="B654" s="9"/>
      <c r="C654" s="9"/>
      <c r="D654" s="19"/>
      <c r="E654" s="9"/>
      <c r="F654" s="9"/>
    </row>
    <row r="655" spans="2:6" ht="12">
      <c r="B655" s="9"/>
      <c r="C655" s="9"/>
      <c r="D655" s="19"/>
      <c r="E655" s="9"/>
      <c r="F655" s="9"/>
    </row>
    <row r="656" spans="2:6" ht="12">
      <c r="B656" s="9"/>
      <c r="C656" s="9"/>
      <c r="D656" s="19"/>
      <c r="E656" s="9"/>
      <c r="F656" s="9"/>
    </row>
    <row r="657" spans="2:6" ht="12">
      <c r="B657" s="9"/>
      <c r="C657" s="9"/>
      <c r="D657" s="19"/>
      <c r="E657" s="9"/>
      <c r="F657" s="9"/>
    </row>
    <row r="658" spans="2:6" ht="12">
      <c r="B658" s="9"/>
      <c r="C658" s="9"/>
      <c r="D658" s="19"/>
      <c r="E658" s="9"/>
      <c r="F658" s="9"/>
    </row>
    <row r="659" spans="2:6" ht="12">
      <c r="B659" s="9"/>
      <c r="C659" s="9"/>
      <c r="D659" s="19"/>
      <c r="E659" s="9"/>
      <c r="F659" s="9"/>
    </row>
    <row r="660" spans="2:6" ht="12">
      <c r="B660" s="9"/>
      <c r="C660" s="9"/>
      <c r="D660" s="19"/>
      <c r="E660" s="9"/>
      <c r="F660" s="9"/>
    </row>
    <row r="661" spans="2:6" ht="12">
      <c r="B661" s="9"/>
      <c r="C661" s="9"/>
      <c r="D661" s="19"/>
      <c r="E661" s="9"/>
      <c r="F661" s="9"/>
    </row>
    <row r="662" spans="2:6" ht="12">
      <c r="B662" s="9"/>
      <c r="C662" s="9"/>
      <c r="D662" s="19"/>
      <c r="E662" s="9"/>
      <c r="F662" s="9"/>
    </row>
    <row r="663" spans="2:6" ht="12">
      <c r="B663" s="9"/>
      <c r="C663" s="9"/>
      <c r="D663" s="19"/>
      <c r="E663" s="9"/>
      <c r="F663" s="9"/>
    </row>
    <row r="664" spans="2:6" ht="12">
      <c r="B664" s="9"/>
      <c r="C664" s="9"/>
      <c r="D664" s="19"/>
      <c r="E664" s="9"/>
      <c r="F664" s="9"/>
    </row>
    <row r="665" spans="2:6" ht="12">
      <c r="B665" s="9"/>
      <c r="C665" s="9"/>
      <c r="D665" s="19"/>
      <c r="E665" s="9"/>
      <c r="F665" s="9"/>
    </row>
    <row r="666" spans="2:6" ht="12">
      <c r="B666" s="9"/>
      <c r="C666" s="9"/>
      <c r="D666" s="19"/>
      <c r="E666" s="9"/>
      <c r="F666" s="9"/>
    </row>
    <row r="667" spans="2:6" ht="12">
      <c r="B667" s="9"/>
      <c r="C667" s="9"/>
      <c r="D667" s="19"/>
      <c r="E667" s="9"/>
      <c r="F667" s="9"/>
    </row>
    <row r="668" spans="2:6" ht="12">
      <c r="B668" s="9"/>
      <c r="C668" s="9"/>
      <c r="D668" s="19"/>
      <c r="E668" s="9"/>
      <c r="F668" s="9"/>
    </row>
    <row r="669" spans="2:6" ht="12">
      <c r="B669" s="9"/>
      <c r="C669" s="9"/>
      <c r="D669" s="19"/>
      <c r="E669" s="9"/>
      <c r="F669" s="9"/>
    </row>
    <row r="670" spans="2:6" ht="12">
      <c r="B670" s="9"/>
      <c r="C670" s="9"/>
      <c r="D670" s="19"/>
      <c r="E670" s="9"/>
      <c r="F670" s="9"/>
    </row>
    <row r="671" spans="2:6" ht="12">
      <c r="B671" s="9"/>
      <c r="C671" s="9"/>
      <c r="D671" s="19"/>
      <c r="E671" s="9"/>
      <c r="F671" s="9"/>
    </row>
    <row r="672" spans="2:6" ht="12">
      <c r="B672" s="9"/>
      <c r="C672" s="9"/>
      <c r="D672" s="19"/>
      <c r="E672" s="9"/>
      <c r="F672" s="9"/>
    </row>
    <row r="673" spans="2:6" ht="12">
      <c r="B673" s="9"/>
      <c r="C673" s="9"/>
      <c r="D673" s="19"/>
      <c r="E673" s="9"/>
      <c r="F673" s="9"/>
    </row>
    <row r="674" spans="2:6" ht="12">
      <c r="B674" s="9"/>
      <c r="C674" s="9"/>
      <c r="D674" s="19"/>
      <c r="E674" s="9"/>
      <c r="F674" s="9"/>
    </row>
    <row r="675" spans="2:6" ht="12">
      <c r="B675" s="9"/>
      <c r="C675" s="9"/>
      <c r="D675" s="19"/>
      <c r="E675" s="9"/>
      <c r="F675" s="9"/>
    </row>
    <row r="676" spans="2:6" ht="12">
      <c r="B676" s="9"/>
      <c r="C676" s="9"/>
      <c r="D676" s="19"/>
      <c r="E676" s="9"/>
      <c r="F676" s="9"/>
    </row>
    <row r="677" spans="2:6" ht="12">
      <c r="B677" s="9"/>
      <c r="C677" s="9"/>
      <c r="D677" s="19"/>
      <c r="E677" s="9"/>
      <c r="F677" s="9"/>
    </row>
    <row r="678" spans="2:6" ht="12">
      <c r="B678" s="9"/>
      <c r="C678" s="9"/>
      <c r="D678" s="19"/>
      <c r="E678" s="9"/>
      <c r="F678" s="9"/>
    </row>
    <row r="679" spans="2:6" ht="12">
      <c r="B679" s="9"/>
      <c r="C679" s="9"/>
      <c r="D679" s="19"/>
      <c r="E679" s="9"/>
      <c r="F679" s="9"/>
    </row>
    <row r="680" spans="2:6" ht="12">
      <c r="B680" s="9"/>
      <c r="C680" s="9"/>
      <c r="D680" s="19"/>
      <c r="E680" s="9"/>
      <c r="F680" s="9"/>
    </row>
    <row r="681" spans="2:6" ht="12">
      <c r="B681" s="9"/>
      <c r="C681" s="9"/>
      <c r="D681" s="19"/>
      <c r="E681" s="9"/>
      <c r="F681" s="9"/>
    </row>
    <row r="682" spans="2:6" ht="12">
      <c r="B682" s="9"/>
      <c r="C682" s="9"/>
      <c r="D682" s="19"/>
      <c r="E682" s="9"/>
      <c r="F682" s="9"/>
    </row>
    <row r="683" spans="2:6" ht="12">
      <c r="B683" s="9"/>
      <c r="C683" s="9"/>
      <c r="D683" s="19"/>
      <c r="E683" s="9"/>
      <c r="F683" s="9"/>
    </row>
    <row r="684" spans="2:6" ht="12">
      <c r="B684" s="9"/>
      <c r="C684" s="9"/>
      <c r="D684" s="19"/>
      <c r="E684" s="9"/>
      <c r="F684" s="9"/>
    </row>
    <row r="685" spans="2:6" ht="12">
      <c r="B685" s="9"/>
      <c r="C685" s="9"/>
      <c r="D685" s="19"/>
      <c r="E685" s="9"/>
      <c r="F685" s="9"/>
    </row>
    <row r="686" spans="2:6" ht="12">
      <c r="B686" s="9"/>
      <c r="C686" s="9"/>
      <c r="D686" s="19"/>
      <c r="E686" s="9"/>
      <c r="F686" s="9"/>
    </row>
    <row r="687" spans="2:6" ht="12">
      <c r="B687" s="9"/>
      <c r="C687" s="9"/>
      <c r="D687" s="19"/>
      <c r="E687" s="9"/>
      <c r="F687" s="9"/>
    </row>
    <row r="688" spans="2:6" ht="12">
      <c r="B688" s="9"/>
      <c r="C688" s="9"/>
      <c r="D688" s="19"/>
      <c r="E688" s="9"/>
      <c r="F688" s="9"/>
    </row>
    <row r="689" spans="2:6" ht="12">
      <c r="B689" s="9"/>
      <c r="C689" s="9"/>
      <c r="D689" s="19"/>
      <c r="E689" s="9"/>
      <c r="F689" s="9"/>
    </row>
    <row r="690" spans="2:6" ht="12">
      <c r="B690" s="9"/>
      <c r="C690" s="9"/>
      <c r="D690" s="19"/>
      <c r="E690" s="9"/>
      <c r="F690" s="9"/>
    </row>
    <row r="691" spans="2:6" ht="12">
      <c r="B691" s="9"/>
      <c r="C691" s="9"/>
      <c r="D691" s="19"/>
      <c r="E691" s="9"/>
      <c r="F691" s="9"/>
    </row>
    <row r="692" spans="2:6" ht="12">
      <c r="B692" s="9"/>
      <c r="C692" s="9"/>
      <c r="D692" s="19"/>
      <c r="E692" s="9"/>
      <c r="F692" s="9"/>
    </row>
    <row r="693" spans="2:6" ht="12">
      <c r="B693" s="9"/>
      <c r="C693" s="9"/>
      <c r="D693" s="19"/>
      <c r="E693" s="9"/>
      <c r="F693" s="9"/>
    </row>
    <row r="694" spans="2:6" ht="12">
      <c r="B694" s="9"/>
      <c r="C694" s="9"/>
      <c r="D694" s="19"/>
      <c r="E694" s="9"/>
      <c r="F694" s="9"/>
    </row>
    <row r="695" spans="2:6" ht="12">
      <c r="B695" s="9"/>
      <c r="C695" s="9"/>
      <c r="D695" s="19"/>
      <c r="E695" s="9"/>
      <c r="F695" s="9"/>
    </row>
    <row r="696" spans="2:6" ht="12">
      <c r="B696" s="9"/>
      <c r="C696" s="9"/>
      <c r="D696" s="19"/>
      <c r="E696" s="9"/>
      <c r="F696" s="9"/>
    </row>
    <row r="697" spans="2:6" ht="12">
      <c r="B697" s="9"/>
      <c r="C697" s="9"/>
      <c r="D697" s="19"/>
      <c r="E697" s="9"/>
      <c r="F697" s="9"/>
    </row>
    <row r="698" spans="2:6" ht="12">
      <c r="B698" s="9"/>
      <c r="C698" s="9"/>
      <c r="D698" s="19"/>
      <c r="E698" s="9"/>
      <c r="F698" s="9"/>
    </row>
    <row r="699" spans="2:6" ht="12">
      <c r="B699" s="9"/>
      <c r="C699" s="9"/>
      <c r="D699" s="19"/>
      <c r="E699" s="9"/>
      <c r="F699" s="9"/>
    </row>
    <row r="700" spans="2:6" ht="12">
      <c r="B700" s="9"/>
      <c r="C700" s="9"/>
      <c r="D700" s="19"/>
      <c r="E700" s="9"/>
      <c r="F700" s="9"/>
    </row>
    <row r="701" spans="2:6" ht="12">
      <c r="B701" s="9"/>
      <c r="C701" s="9"/>
      <c r="D701" s="19"/>
      <c r="E701" s="9"/>
      <c r="F701" s="9"/>
    </row>
    <row r="702" spans="2:6" ht="12">
      <c r="B702" s="9"/>
      <c r="C702" s="9"/>
      <c r="D702" s="19"/>
      <c r="E702" s="9"/>
      <c r="F702" s="9"/>
    </row>
    <row r="703" spans="2:6" ht="12">
      <c r="B703" s="9"/>
      <c r="C703" s="9"/>
      <c r="D703" s="19"/>
      <c r="E703" s="9"/>
      <c r="F703" s="9"/>
    </row>
    <row r="704" spans="2:6" ht="12">
      <c r="B704" s="9"/>
      <c r="C704" s="9"/>
      <c r="D704" s="19"/>
      <c r="E704" s="9"/>
      <c r="F704" s="9"/>
    </row>
    <row r="705" spans="2:6" ht="12">
      <c r="B705" s="9"/>
      <c r="C705" s="9"/>
      <c r="D705" s="19"/>
      <c r="E705" s="9"/>
      <c r="F705" s="9"/>
    </row>
    <row r="706" spans="2:6" ht="12">
      <c r="B706" s="9"/>
      <c r="C706" s="9"/>
      <c r="D706" s="19"/>
      <c r="E706" s="9"/>
      <c r="F706" s="9"/>
    </row>
    <row r="707" spans="2:6" ht="12">
      <c r="B707" s="9"/>
      <c r="C707" s="9"/>
      <c r="D707" s="19"/>
      <c r="E707" s="9"/>
      <c r="F707" s="9"/>
    </row>
    <row r="708" spans="2:6" ht="12">
      <c r="B708" s="9"/>
      <c r="C708" s="9"/>
      <c r="D708" s="19"/>
      <c r="E708" s="9"/>
      <c r="F708" s="9"/>
    </row>
    <row r="709" spans="2:6" ht="12">
      <c r="B709" s="9"/>
      <c r="C709" s="9"/>
      <c r="D709" s="19"/>
      <c r="E709" s="9"/>
      <c r="F709" s="9"/>
    </row>
    <row r="710" spans="2:6" ht="12">
      <c r="B710" s="9"/>
      <c r="C710" s="9"/>
      <c r="D710" s="19"/>
      <c r="E710" s="9"/>
      <c r="F710" s="9"/>
    </row>
    <row r="711" spans="2:6" ht="12">
      <c r="B711" s="9"/>
      <c r="C711" s="9"/>
      <c r="D711" s="19"/>
      <c r="E711" s="9"/>
      <c r="F711" s="9"/>
    </row>
    <row r="712" spans="2:6" ht="12">
      <c r="B712" s="9"/>
      <c r="C712" s="9"/>
      <c r="D712" s="19"/>
      <c r="E712" s="9"/>
      <c r="F712" s="9"/>
    </row>
    <row r="713" spans="2:6" ht="12">
      <c r="B713" s="9"/>
      <c r="C713" s="9"/>
      <c r="D713" s="19"/>
      <c r="E713" s="9"/>
      <c r="F713" s="9"/>
    </row>
    <row r="714" spans="2:6" ht="12">
      <c r="B714" s="9"/>
      <c r="C714" s="9"/>
      <c r="D714" s="19"/>
      <c r="E714" s="9"/>
      <c r="F714" s="9"/>
    </row>
    <row r="715" spans="2:6" ht="12">
      <c r="B715" s="9"/>
      <c r="C715" s="9"/>
      <c r="D715" s="19"/>
      <c r="E715" s="9"/>
      <c r="F715" s="9"/>
    </row>
    <row r="716" spans="2:6" ht="12">
      <c r="B716" s="9"/>
      <c r="C716" s="9"/>
      <c r="D716" s="19"/>
      <c r="E716" s="9"/>
      <c r="F716" s="9"/>
    </row>
    <row r="717" spans="2:6" ht="12">
      <c r="B717" s="9"/>
      <c r="C717" s="9"/>
      <c r="D717" s="19"/>
      <c r="E717" s="9"/>
      <c r="F717" s="9"/>
    </row>
    <row r="718" spans="2:6" ht="12">
      <c r="B718" s="9"/>
      <c r="C718" s="9"/>
      <c r="D718" s="19"/>
      <c r="E718" s="9"/>
      <c r="F718" s="9"/>
    </row>
    <row r="719" spans="2:6" ht="12">
      <c r="B719" s="9"/>
      <c r="C719" s="9"/>
      <c r="D719" s="19"/>
      <c r="E719" s="9"/>
      <c r="F719" s="9"/>
    </row>
    <row r="720" spans="2:6" ht="12">
      <c r="B720" s="9"/>
      <c r="C720" s="9"/>
      <c r="D720" s="19"/>
      <c r="E720" s="9"/>
      <c r="F720" s="9"/>
    </row>
    <row r="721" spans="2:6" ht="12">
      <c r="B721" s="9"/>
      <c r="C721" s="9"/>
      <c r="D721" s="19"/>
      <c r="E721" s="9"/>
      <c r="F721" s="9"/>
    </row>
    <row r="722" spans="2:6" ht="12">
      <c r="B722" s="9"/>
      <c r="C722" s="9"/>
      <c r="D722" s="19"/>
      <c r="E722" s="9"/>
      <c r="F722" s="9"/>
    </row>
    <row r="723" spans="2:6" ht="12">
      <c r="B723" s="9"/>
      <c r="C723" s="9"/>
      <c r="D723" s="19"/>
      <c r="E723" s="9"/>
      <c r="F723" s="9"/>
    </row>
    <row r="724" spans="2:6" ht="12">
      <c r="B724" s="9"/>
      <c r="C724" s="9"/>
      <c r="D724" s="19"/>
      <c r="E724" s="9"/>
      <c r="F724" s="9"/>
    </row>
    <row r="725" spans="2:6" ht="12">
      <c r="B725" s="9"/>
      <c r="C725" s="9"/>
      <c r="D725" s="19"/>
      <c r="E725" s="9"/>
      <c r="F725" s="9"/>
    </row>
    <row r="726" spans="2:6" ht="12">
      <c r="B726" s="9"/>
      <c r="C726" s="9"/>
      <c r="D726" s="19"/>
      <c r="E726" s="9"/>
      <c r="F726" s="9"/>
    </row>
    <row r="727" spans="2:6" ht="12">
      <c r="B727" s="9"/>
      <c r="C727" s="9"/>
      <c r="D727" s="19"/>
      <c r="E727" s="9"/>
      <c r="F727" s="9"/>
    </row>
    <row r="728" spans="2:6" ht="12">
      <c r="B728" s="9"/>
      <c r="C728" s="9"/>
      <c r="D728" s="19"/>
      <c r="E728" s="9"/>
      <c r="F728" s="9"/>
    </row>
    <row r="729" spans="2:6" ht="12">
      <c r="B729" s="9"/>
      <c r="C729" s="9"/>
      <c r="D729" s="19"/>
      <c r="E729" s="9"/>
      <c r="F729" s="9"/>
    </row>
    <row r="730" spans="2:6" ht="12">
      <c r="B730" s="9"/>
      <c r="C730" s="9"/>
      <c r="D730" s="19"/>
      <c r="E730" s="9"/>
      <c r="F730" s="9"/>
    </row>
    <row r="731" spans="2:6" ht="12">
      <c r="B731" s="9"/>
      <c r="C731" s="9"/>
      <c r="D731" s="19"/>
      <c r="E731" s="9"/>
      <c r="F731" s="9"/>
    </row>
    <row r="732" spans="3:6" ht="12">
      <c r="C732" s="9"/>
      <c r="D732" s="19"/>
      <c r="E732" s="9"/>
      <c r="F732"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X1047"/>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D31" sqref="D31"/>
    </sheetView>
  </sheetViews>
  <sheetFormatPr defaultColWidth="11.57421875" defaultRowHeight="12.75"/>
  <cols>
    <col min="1" max="1" width="16.140625" style="0" customWidth="1"/>
    <col min="2" max="3" width="13.8515625" style="0" customWidth="1"/>
    <col min="4" max="4" width="9.7109375" style="0" customWidth="1"/>
    <col min="5" max="6" width="15.28125" style="0" customWidth="1"/>
    <col min="7" max="7" width="13.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8" width="11.421875" style="0" customWidth="1"/>
    <col min="19" max="19" width="9.00390625" style="0" customWidth="1"/>
    <col min="20" max="20" width="11.421875" style="0" customWidth="1"/>
    <col min="21" max="21" width="9.00390625" style="0" customWidth="1"/>
    <col min="22" max="22" width="11.421875" style="0" customWidth="1"/>
    <col min="23" max="23" width="9.00390625" style="0" customWidth="1"/>
    <col min="24" max="24" width="11.421875" style="0" customWidth="1"/>
    <col min="25" max="25" width="9.00390625" style="0" customWidth="1"/>
    <col min="26" max="26" width="11.421875" style="0" customWidth="1"/>
    <col min="27" max="27" width="9.00390625" style="0" customWidth="1"/>
    <col min="28" max="16384" width="11.421875" style="0" customWidth="1"/>
  </cols>
  <sheetData>
    <row r="1" spans="2:3" ht="12">
      <c r="B1" s="4" t="s">
        <v>107</v>
      </c>
      <c r="C1" s="4"/>
    </row>
    <row r="2" ht="12">
      <c r="D2" s="4"/>
    </row>
    <row r="3" spans="1:4" s="6" customFormat="1" ht="12">
      <c r="A3" s="6" t="s">
        <v>106</v>
      </c>
      <c r="D3" s="7"/>
    </row>
    <row r="4" spans="1:4" s="6" customFormat="1" ht="12">
      <c r="A4" s="6" t="s">
        <v>115</v>
      </c>
      <c r="D4" s="7"/>
    </row>
    <row r="5" s="6" customFormat="1" ht="12">
      <c r="D5" s="7"/>
    </row>
    <row r="6" spans="2:8" ht="37.5" customHeight="1">
      <c r="B6" s="5" t="s">
        <v>19</v>
      </c>
      <c r="C6" s="12" t="s">
        <v>81</v>
      </c>
      <c r="D6" s="5" t="s">
        <v>8</v>
      </c>
      <c r="E6" s="4" t="s">
        <v>9</v>
      </c>
      <c r="F6" s="5" t="s">
        <v>112</v>
      </c>
      <c r="G6" s="5" t="s">
        <v>113</v>
      </c>
      <c r="H6" s="5" t="s">
        <v>110</v>
      </c>
    </row>
    <row r="7" spans="1:23" ht="12">
      <c r="A7" t="s">
        <v>30</v>
      </c>
      <c r="B7" s="23">
        <v>0.2579289616275088</v>
      </c>
      <c r="C7" s="9">
        <v>3</v>
      </c>
      <c r="D7" s="9"/>
      <c r="E7" s="9">
        <v>3</v>
      </c>
      <c r="F7">
        <f>E7</f>
        <v>3</v>
      </c>
      <c r="I7" s="1"/>
      <c r="K7" s="1"/>
      <c r="M7" s="1"/>
      <c r="O7" s="1"/>
      <c r="Q7" s="1"/>
      <c r="S7" s="1"/>
      <c r="U7" s="1"/>
      <c r="W7" s="1"/>
    </row>
    <row r="8" spans="1:23" ht="12">
      <c r="A8" t="s">
        <v>62</v>
      </c>
      <c r="B8" s="23">
        <v>0.3041991745310534</v>
      </c>
      <c r="C8" s="9">
        <v>4</v>
      </c>
      <c r="D8" s="9"/>
      <c r="E8" s="9">
        <v>4</v>
      </c>
      <c r="F8">
        <f>SUM(E8+F7)</f>
        <v>7</v>
      </c>
      <c r="I8" s="1"/>
      <c r="K8" s="1"/>
      <c r="M8" s="1"/>
      <c r="O8" s="1"/>
      <c r="Q8" s="1"/>
      <c r="S8" s="1"/>
      <c r="U8" s="1"/>
      <c r="W8" s="1"/>
    </row>
    <row r="9" spans="1:23" ht="12">
      <c r="A9" t="s">
        <v>34</v>
      </c>
      <c r="B9" s="23">
        <v>0.3252952419813012</v>
      </c>
      <c r="C9" s="9">
        <v>4</v>
      </c>
      <c r="D9" s="9"/>
      <c r="E9" s="9">
        <v>4</v>
      </c>
      <c r="F9">
        <f aca="true" t="shared" si="0" ref="F9:F31">SUM(E9+F8)</f>
        <v>11</v>
      </c>
      <c r="I9" s="1"/>
      <c r="K9" s="1"/>
      <c r="M9" s="1"/>
      <c r="O9" s="1"/>
      <c r="Q9" s="1"/>
      <c r="S9" s="1"/>
      <c r="U9" s="1"/>
      <c r="W9" s="1"/>
    </row>
    <row r="10" spans="1:23" ht="12">
      <c r="A10" t="s">
        <v>44</v>
      </c>
      <c r="B10" s="23">
        <v>0.3491962805079991</v>
      </c>
      <c r="C10" s="9">
        <v>14</v>
      </c>
      <c r="D10" s="9"/>
      <c r="E10" s="9">
        <v>14</v>
      </c>
      <c r="F10">
        <f t="shared" si="0"/>
        <v>25</v>
      </c>
      <c r="I10" s="1"/>
      <c r="K10" s="1"/>
      <c r="M10" s="1"/>
      <c r="O10" s="1"/>
      <c r="Q10" s="1"/>
      <c r="S10" s="1"/>
      <c r="U10" s="1"/>
      <c r="W10" s="1"/>
    </row>
    <row r="11" spans="1:23" ht="12">
      <c r="A11" t="s">
        <v>42</v>
      </c>
      <c r="B11" s="23">
        <v>0.4244864338899331</v>
      </c>
      <c r="C11" s="9">
        <v>4</v>
      </c>
      <c r="D11" s="9"/>
      <c r="E11" s="9">
        <v>4</v>
      </c>
      <c r="F11">
        <f t="shared" si="0"/>
        <v>29</v>
      </c>
      <c r="I11" s="1"/>
      <c r="K11" s="1"/>
      <c r="M11" s="1"/>
      <c r="O11" s="1"/>
      <c r="Q11" s="1"/>
      <c r="S11" s="1"/>
      <c r="U11" s="1"/>
      <c r="W11" s="1"/>
    </row>
    <row r="12" spans="1:23" ht="12">
      <c r="A12" t="s">
        <v>55</v>
      </c>
      <c r="B12" s="23">
        <v>0.4266387390999309</v>
      </c>
      <c r="C12" s="9">
        <v>43</v>
      </c>
      <c r="D12" s="9"/>
      <c r="E12" s="9">
        <v>43</v>
      </c>
      <c r="F12">
        <f t="shared" si="0"/>
        <v>72</v>
      </c>
      <c r="I12" s="1"/>
      <c r="K12" s="1"/>
      <c r="M12" s="1"/>
      <c r="O12" s="1"/>
      <c r="Q12" s="1"/>
      <c r="S12" s="1"/>
      <c r="U12" s="1"/>
      <c r="W12" s="1"/>
    </row>
    <row r="13" spans="1:23" ht="12">
      <c r="A13" t="s">
        <v>71</v>
      </c>
      <c r="B13" s="23">
        <v>0.4335381637318591</v>
      </c>
      <c r="C13" s="9">
        <v>7</v>
      </c>
      <c r="D13" s="9"/>
      <c r="E13" s="9">
        <v>7</v>
      </c>
      <c r="F13">
        <f t="shared" si="0"/>
        <v>79</v>
      </c>
      <c r="I13" s="1"/>
      <c r="K13" s="1"/>
      <c r="M13" s="1"/>
      <c r="O13" s="1"/>
      <c r="Q13" s="1"/>
      <c r="S13" s="1"/>
      <c r="U13" s="1"/>
      <c r="W13" s="1"/>
    </row>
    <row r="14" spans="1:23" ht="12">
      <c r="A14" t="s">
        <v>28</v>
      </c>
      <c r="B14" s="23">
        <v>0.4343078861892514</v>
      </c>
      <c r="C14" s="9">
        <v>8</v>
      </c>
      <c r="D14" s="9"/>
      <c r="E14" s="9">
        <v>8</v>
      </c>
      <c r="F14">
        <f t="shared" si="0"/>
        <v>87</v>
      </c>
      <c r="I14" s="1"/>
      <c r="K14" s="1"/>
      <c r="M14" s="1"/>
      <c r="O14" s="1"/>
      <c r="Q14" s="1"/>
      <c r="S14" s="1"/>
      <c r="U14" s="1"/>
      <c r="W14" s="1"/>
    </row>
    <row r="15" spans="1:23" ht="12">
      <c r="A15" t="s">
        <v>45</v>
      </c>
      <c r="B15" s="24">
        <v>0.4448721746210927</v>
      </c>
      <c r="C15" s="9">
        <v>21</v>
      </c>
      <c r="D15" s="9"/>
      <c r="E15" s="9">
        <v>21</v>
      </c>
      <c r="F15">
        <f t="shared" si="0"/>
        <v>108</v>
      </c>
      <c r="I15" s="1"/>
      <c r="K15" s="1"/>
      <c r="M15" s="1"/>
      <c r="O15" s="1"/>
      <c r="Q15" s="1"/>
      <c r="S15" s="1"/>
      <c r="U15" s="1"/>
      <c r="W15" s="1"/>
    </row>
    <row r="16" spans="1:23" ht="12">
      <c r="A16" t="s">
        <v>68</v>
      </c>
      <c r="B16" s="24">
        <v>0.4498514882998258</v>
      </c>
      <c r="C16" s="9">
        <v>3</v>
      </c>
      <c r="D16" s="9"/>
      <c r="E16" s="9">
        <v>3</v>
      </c>
      <c r="F16">
        <f t="shared" si="0"/>
        <v>111</v>
      </c>
      <c r="G16" s="3"/>
      <c r="I16" s="1"/>
      <c r="K16" s="1"/>
      <c r="M16" s="1"/>
      <c r="O16" s="1"/>
      <c r="Q16" s="1"/>
      <c r="S16" s="1"/>
      <c r="U16" s="1"/>
      <c r="W16" s="1"/>
    </row>
    <row r="17" spans="1:23" ht="12">
      <c r="A17" t="s">
        <v>23</v>
      </c>
      <c r="B17" s="24">
        <v>0.45382754761764693</v>
      </c>
      <c r="C17" s="9">
        <v>3</v>
      </c>
      <c r="D17" s="9"/>
      <c r="E17" s="9">
        <v>3</v>
      </c>
      <c r="F17">
        <f t="shared" si="0"/>
        <v>114</v>
      </c>
      <c r="I17" s="1"/>
      <c r="K17" s="1"/>
      <c r="M17" s="1"/>
      <c r="O17" s="1"/>
      <c r="Q17" s="1"/>
      <c r="S17" s="1"/>
      <c r="U17" s="1"/>
      <c r="W17" s="1"/>
    </row>
    <row r="18" spans="1:23" ht="12">
      <c r="A18" t="s">
        <v>53</v>
      </c>
      <c r="B18" s="24">
        <v>0.4541604017895253</v>
      </c>
      <c r="C18" s="9">
        <v>17</v>
      </c>
      <c r="D18" s="9"/>
      <c r="E18" s="9">
        <v>17</v>
      </c>
      <c r="F18">
        <f t="shared" si="0"/>
        <v>131</v>
      </c>
      <c r="I18" s="1"/>
      <c r="K18" s="1"/>
      <c r="M18" s="1"/>
      <c r="O18" s="1"/>
      <c r="Q18" s="1"/>
      <c r="S18" s="1"/>
      <c r="U18" s="1"/>
      <c r="W18" s="1"/>
    </row>
    <row r="19" spans="1:23" ht="12">
      <c r="A19" t="s">
        <v>43</v>
      </c>
      <c r="B19" s="24">
        <v>0.4582132562001613</v>
      </c>
      <c r="C19" s="9">
        <v>10</v>
      </c>
      <c r="D19" s="9"/>
      <c r="E19" s="9">
        <v>10</v>
      </c>
      <c r="F19">
        <f t="shared" si="0"/>
        <v>141</v>
      </c>
      <c r="I19" s="1"/>
      <c r="K19" s="1"/>
      <c r="M19" s="1"/>
      <c r="O19" s="1"/>
      <c r="Q19" s="1"/>
      <c r="S19" s="1"/>
      <c r="U19" s="1"/>
      <c r="W19" s="1"/>
    </row>
    <row r="20" spans="1:23" ht="12">
      <c r="A20" t="s">
        <v>61</v>
      </c>
      <c r="B20" s="24">
        <v>0.46181906265891914</v>
      </c>
      <c r="C20" s="9">
        <v>29</v>
      </c>
      <c r="D20" s="9"/>
      <c r="E20" s="9">
        <v>29</v>
      </c>
      <c r="F20">
        <f t="shared" si="0"/>
        <v>170</v>
      </c>
      <c r="I20" s="1"/>
      <c r="K20" s="1"/>
      <c r="M20" s="1"/>
      <c r="O20" s="1"/>
      <c r="Q20" s="1"/>
      <c r="S20" s="1"/>
      <c r="U20" s="1"/>
      <c r="W20" s="1"/>
    </row>
    <row r="21" spans="1:23" ht="12">
      <c r="A21" t="s">
        <v>40</v>
      </c>
      <c r="B21" s="24">
        <v>0.4711034648966863</v>
      </c>
      <c r="C21" s="9">
        <v>9</v>
      </c>
      <c r="D21" s="9"/>
      <c r="E21" s="9">
        <v>9</v>
      </c>
      <c r="F21">
        <f t="shared" si="0"/>
        <v>179</v>
      </c>
      <c r="G21" s="1"/>
      <c r="I21" s="1"/>
      <c r="K21" s="1"/>
      <c r="M21" s="1"/>
      <c r="O21" s="1"/>
      <c r="Q21" s="1"/>
      <c r="S21" s="1"/>
      <c r="U21" s="1"/>
      <c r="W21" s="1"/>
    </row>
    <row r="22" spans="1:23" ht="12">
      <c r="A22" t="s">
        <v>48</v>
      </c>
      <c r="B22" s="24">
        <v>0.47241075538302535</v>
      </c>
      <c r="C22" s="9">
        <v>12</v>
      </c>
      <c r="D22" s="9"/>
      <c r="E22" s="9">
        <v>12</v>
      </c>
      <c r="F22">
        <f t="shared" si="0"/>
        <v>191</v>
      </c>
      <c r="I22" s="1"/>
      <c r="K22" s="1"/>
      <c r="M22" s="1"/>
      <c r="O22" s="1"/>
      <c r="Q22" s="1"/>
      <c r="S22" s="1"/>
      <c r="U22" s="1"/>
      <c r="W22" s="1"/>
    </row>
    <row r="23" spans="1:23" ht="12">
      <c r="A23" t="s">
        <v>46</v>
      </c>
      <c r="B23" s="24">
        <v>0.4741148807998421</v>
      </c>
      <c r="C23" s="9">
        <v>10</v>
      </c>
      <c r="D23" s="9"/>
      <c r="E23" s="9">
        <v>10</v>
      </c>
      <c r="F23">
        <f t="shared" si="0"/>
        <v>201</v>
      </c>
      <c r="I23" s="1"/>
      <c r="K23" s="1"/>
      <c r="M23" s="1"/>
      <c r="O23" s="1"/>
      <c r="Q23" s="1"/>
      <c r="S23" s="1"/>
      <c r="U23" s="1"/>
      <c r="W23" s="1"/>
    </row>
    <row r="24" spans="1:23" ht="12">
      <c r="A24" t="s">
        <v>60</v>
      </c>
      <c r="B24" s="24">
        <v>0.47413223581091096</v>
      </c>
      <c r="C24" s="9">
        <v>6</v>
      </c>
      <c r="D24" s="9"/>
      <c r="E24" s="9">
        <v>6</v>
      </c>
      <c r="F24">
        <f t="shared" si="0"/>
        <v>207</v>
      </c>
      <c r="I24" s="1"/>
      <c r="K24" s="1"/>
      <c r="M24" s="1"/>
      <c r="O24" s="1"/>
      <c r="Q24" s="1"/>
      <c r="S24" s="1"/>
      <c r="U24" s="1"/>
      <c r="W24" s="1"/>
    </row>
    <row r="25" spans="1:23" ht="12">
      <c r="A25" t="s">
        <v>52</v>
      </c>
      <c r="B25" s="24">
        <v>0.4765248813149018</v>
      </c>
      <c r="C25" s="9">
        <v>4</v>
      </c>
      <c r="D25" s="9"/>
      <c r="E25" s="9">
        <v>4</v>
      </c>
      <c r="F25">
        <f t="shared" si="0"/>
        <v>211</v>
      </c>
      <c r="I25" s="1"/>
      <c r="K25" s="1"/>
      <c r="M25" s="1"/>
      <c r="O25" s="1"/>
      <c r="Q25" s="1"/>
      <c r="S25" s="1"/>
      <c r="U25" s="1"/>
      <c r="W25" s="1"/>
    </row>
    <row r="26" spans="1:23" ht="12">
      <c r="A26" t="s">
        <v>66</v>
      </c>
      <c r="B26" s="24">
        <v>0.4787860175629649</v>
      </c>
      <c r="C26" s="9">
        <v>25</v>
      </c>
      <c r="D26" s="9"/>
      <c r="E26" s="9">
        <v>25</v>
      </c>
      <c r="F26">
        <f>SUM(E26+F25)</f>
        <v>236</v>
      </c>
      <c r="I26" s="1"/>
      <c r="K26" s="1"/>
      <c r="M26" s="1"/>
      <c r="O26" s="1"/>
      <c r="Q26" s="1"/>
      <c r="S26" s="1"/>
      <c r="U26" s="1"/>
      <c r="W26" s="1"/>
    </row>
    <row r="27" spans="1:23" ht="12">
      <c r="A27" t="s">
        <v>58</v>
      </c>
      <c r="B27" s="24">
        <v>0.4834766396152085</v>
      </c>
      <c r="C27" s="9">
        <v>26</v>
      </c>
      <c r="D27" s="9"/>
      <c r="E27" s="9">
        <v>26</v>
      </c>
      <c r="F27">
        <f t="shared" si="0"/>
        <v>262</v>
      </c>
      <c r="G27" s="3"/>
      <c r="I27" s="1"/>
      <c r="K27" s="1"/>
      <c r="M27" s="1"/>
      <c r="O27" s="1"/>
      <c r="Q27" s="1"/>
      <c r="S27" s="1"/>
      <c r="U27" s="1"/>
      <c r="W27" s="1"/>
    </row>
    <row r="28" spans="1:23" ht="12">
      <c r="A28" t="s">
        <v>70</v>
      </c>
      <c r="B28" s="24">
        <v>0.48994229624244273</v>
      </c>
      <c r="C28" s="9">
        <v>9</v>
      </c>
      <c r="D28" s="9"/>
      <c r="E28" s="9">
        <v>9</v>
      </c>
      <c r="F28">
        <f t="shared" si="0"/>
        <v>271</v>
      </c>
      <c r="G28" s="3">
        <f>SUM(E28,G29)</f>
        <v>276</v>
      </c>
      <c r="H28" t="s">
        <v>114</v>
      </c>
      <c r="I28" s="1"/>
      <c r="K28" s="1"/>
      <c r="M28" s="1"/>
      <c r="O28" s="1"/>
      <c r="Q28" s="1"/>
      <c r="S28" s="1"/>
      <c r="U28" s="1"/>
      <c r="W28" s="1"/>
    </row>
    <row r="29" spans="1:23" ht="12">
      <c r="A29" t="s">
        <v>72</v>
      </c>
      <c r="B29" s="24">
        <v>0.4911648910692259</v>
      </c>
      <c r="C29" s="9">
        <v>12</v>
      </c>
      <c r="D29" s="9"/>
      <c r="E29" s="9">
        <v>12</v>
      </c>
      <c r="F29">
        <f t="shared" si="0"/>
        <v>283</v>
      </c>
      <c r="G29" s="3">
        <f>SUM(E29,G30)</f>
        <v>267</v>
      </c>
      <c r="I29" s="1"/>
      <c r="K29" s="1"/>
      <c r="M29" s="1"/>
      <c r="O29" s="1"/>
      <c r="Q29" s="1"/>
      <c r="S29" s="1"/>
      <c r="U29" s="1"/>
      <c r="W29" s="1"/>
    </row>
    <row r="30" spans="1:23" ht="12">
      <c r="A30" t="s">
        <v>38</v>
      </c>
      <c r="B30" s="24">
        <v>0.49307857872062033</v>
      </c>
      <c r="C30" s="9">
        <v>9</v>
      </c>
      <c r="D30" s="9"/>
      <c r="E30" s="9">
        <v>9</v>
      </c>
      <c r="G30" s="3">
        <f>SUM(E30,G31)</f>
        <v>255</v>
      </c>
      <c r="I30" s="1"/>
      <c r="K30" s="1"/>
      <c r="M30" s="1"/>
      <c r="O30" s="1"/>
      <c r="Q30" s="1"/>
      <c r="S30" s="1"/>
      <c r="U30" s="1"/>
      <c r="W30" s="1"/>
    </row>
    <row r="31" spans="1:23" ht="12">
      <c r="A31" t="s">
        <v>27</v>
      </c>
      <c r="B31" s="24">
        <v>0.4975525566671719</v>
      </c>
      <c r="C31" s="9">
        <v>6</v>
      </c>
      <c r="D31" s="9"/>
      <c r="E31" s="9">
        <v>6</v>
      </c>
      <c r="G31" s="3">
        <f>SUM(E31,G32)</f>
        <v>246</v>
      </c>
      <c r="I31" s="1"/>
      <c r="K31" s="1"/>
      <c r="M31" s="1"/>
      <c r="O31" s="1"/>
      <c r="Q31" s="1"/>
      <c r="S31" s="1"/>
      <c r="U31" s="1"/>
      <c r="W31" s="1"/>
    </row>
    <row r="32" spans="1:23" ht="12">
      <c r="A32" t="s">
        <v>29</v>
      </c>
      <c r="B32" s="24">
        <v>0.5020731310637255</v>
      </c>
      <c r="C32" s="9">
        <v>3</v>
      </c>
      <c r="D32" s="9">
        <v>3</v>
      </c>
      <c r="E32" s="1"/>
      <c r="G32" s="3">
        <f aca="true" t="shared" si="1" ref="G28:G55">SUM(D32,G33)</f>
        <v>240</v>
      </c>
      <c r="I32" s="1"/>
      <c r="K32" s="1"/>
      <c r="M32" s="1"/>
      <c r="O32" s="1"/>
      <c r="Q32" s="1"/>
      <c r="S32" s="1"/>
      <c r="U32" s="1"/>
      <c r="W32" s="1"/>
    </row>
    <row r="33" spans="1:23" ht="12">
      <c r="A33" t="s">
        <v>54</v>
      </c>
      <c r="B33" s="24">
        <v>0.5180101813956285</v>
      </c>
      <c r="C33" s="9">
        <v>4</v>
      </c>
      <c r="D33" s="9">
        <v>4</v>
      </c>
      <c r="E33" s="1"/>
      <c r="G33" s="3">
        <f t="shared" si="1"/>
        <v>237</v>
      </c>
      <c r="I33" s="1"/>
      <c r="K33" s="1"/>
      <c r="M33" s="1"/>
      <c r="O33" s="1"/>
      <c r="Q33" s="1"/>
      <c r="S33" s="1"/>
      <c r="U33" s="1"/>
      <c r="W33" s="1"/>
    </row>
    <row r="34" spans="1:23" ht="12">
      <c r="A34" t="s">
        <v>36</v>
      </c>
      <c r="B34" s="24">
        <v>0.5181886711881512</v>
      </c>
      <c r="C34" s="9">
        <v>26</v>
      </c>
      <c r="D34" s="9">
        <v>26</v>
      </c>
      <c r="E34" s="1"/>
      <c r="G34" s="3">
        <f t="shared" si="1"/>
        <v>233</v>
      </c>
      <c r="I34" s="1"/>
      <c r="K34" s="1"/>
      <c r="M34" s="1"/>
      <c r="O34" s="1"/>
      <c r="Q34" s="1"/>
      <c r="S34" s="1"/>
      <c r="U34" s="1"/>
      <c r="W34" s="1"/>
    </row>
    <row r="35" spans="1:23" ht="12">
      <c r="A35" t="s">
        <v>49</v>
      </c>
      <c r="B35" s="24">
        <v>0.5210027294297146</v>
      </c>
      <c r="C35" s="9">
        <v>4</v>
      </c>
      <c r="D35" s="9">
        <v>4</v>
      </c>
      <c r="E35" s="1"/>
      <c r="G35" s="3">
        <f t="shared" si="1"/>
        <v>207</v>
      </c>
      <c r="I35" s="1"/>
      <c r="K35" s="1"/>
      <c r="M35" s="1"/>
      <c r="O35" s="1"/>
      <c r="Q35" s="1"/>
      <c r="S35" s="1"/>
      <c r="U35" s="1"/>
      <c r="W35" s="1"/>
    </row>
    <row r="36" spans="1:23" ht="12">
      <c r="A36" t="s">
        <v>26</v>
      </c>
      <c r="B36" s="24">
        <v>0.5213194357093307</v>
      </c>
      <c r="C36" s="9">
        <v>40</v>
      </c>
      <c r="D36" s="9">
        <v>40</v>
      </c>
      <c r="E36" s="9"/>
      <c r="G36" s="3">
        <f t="shared" si="1"/>
        <v>203</v>
      </c>
      <c r="I36" s="1"/>
      <c r="K36" s="1"/>
      <c r="M36" s="1"/>
      <c r="O36" s="1"/>
      <c r="Q36" s="1"/>
      <c r="S36" s="1"/>
      <c r="U36" s="1"/>
      <c r="W36" s="1"/>
    </row>
    <row r="37" spans="1:23" ht="12">
      <c r="A37" t="s">
        <v>51</v>
      </c>
      <c r="B37" s="24">
        <v>0.5270892885548872</v>
      </c>
      <c r="C37" s="9">
        <v>3</v>
      </c>
      <c r="D37" s="9">
        <v>3</v>
      </c>
      <c r="E37" s="1"/>
      <c r="G37" s="3">
        <f t="shared" si="1"/>
        <v>163</v>
      </c>
      <c r="I37" s="1"/>
      <c r="K37" s="1"/>
      <c r="M37" s="1"/>
      <c r="O37" s="1"/>
      <c r="Q37" s="1"/>
      <c r="S37" s="1"/>
      <c r="U37" s="1"/>
      <c r="W37" s="1"/>
    </row>
    <row r="38" spans="1:23" ht="12">
      <c r="A38" t="s">
        <v>57</v>
      </c>
      <c r="B38" s="24">
        <v>0.5324523536666061</v>
      </c>
      <c r="C38" s="9">
        <v>4</v>
      </c>
      <c r="D38" s="9">
        <v>4</v>
      </c>
      <c r="E38" s="1"/>
      <c r="G38" s="3">
        <f t="shared" si="1"/>
        <v>160</v>
      </c>
      <c r="I38" s="1"/>
      <c r="K38" s="1"/>
      <c r="M38" s="1"/>
      <c r="O38" s="1"/>
      <c r="Q38" s="1"/>
      <c r="S38" s="1"/>
      <c r="U38" s="1"/>
      <c r="W38" s="1"/>
    </row>
    <row r="39" spans="1:23" ht="12">
      <c r="A39" t="s">
        <v>73</v>
      </c>
      <c r="B39" s="24">
        <v>0.5473218321907312</v>
      </c>
      <c r="C39" s="9">
        <v>3</v>
      </c>
      <c r="D39" s="9">
        <v>3</v>
      </c>
      <c r="E39" s="1"/>
      <c r="G39" s="3">
        <f t="shared" si="1"/>
        <v>156</v>
      </c>
      <c r="I39" s="1"/>
      <c r="K39" s="1"/>
      <c r="M39" s="1"/>
      <c r="O39" s="1"/>
      <c r="Q39" s="1"/>
      <c r="S39" s="1"/>
      <c r="U39" s="1"/>
      <c r="W39" s="1"/>
    </row>
    <row r="40" spans="1:23" ht="12">
      <c r="A40" t="s">
        <v>25</v>
      </c>
      <c r="B40" s="24">
        <v>0.5496217359795814</v>
      </c>
      <c r="C40" s="9">
        <v>6</v>
      </c>
      <c r="D40" s="9">
        <v>6</v>
      </c>
      <c r="E40" s="1"/>
      <c r="G40" s="3">
        <f t="shared" si="1"/>
        <v>153</v>
      </c>
      <c r="I40" s="1"/>
      <c r="K40" s="1"/>
      <c r="M40" s="1"/>
      <c r="O40" s="1"/>
      <c r="Q40" s="1"/>
      <c r="S40" s="1"/>
      <c r="U40" s="1"/>
      <c r="W40" s="1"/>
    </row>
    <row r="41" spans="1:23" ht="12">
      <c r="A41" t="s">
        <v>37</v>
      </c>
      <c r="B41" s="24">
        <v>0.5508179765629825</v>
      </c>
      <c r="C41" s="9">
        <v>13</v>
      </c>
      <c r="D41" s="9">
        <v>13</v>
      </c>
      <c r="E41" s="1"/>
      <c r="G41" s="3">
        <f t="shared" si="1"/>
        <v>147</v>
      </c>
      <c r="I41" s="1"/>
      <c r="K41" s="1"/>
      <c r="M41" s="1"/>
      <c r="O41" s="1"/>
      <c r="Q41" s="1"/>
      <c r="S41" s="1"/>
      <c r="U41" s="1"/>
      <c r="W41" s="1"/>
    </row>
    <row r="42" spans="1:23" ht="12">
      <c r="A42" t="s">
        <v>56</v>
      </c>
      <c r="B42" s="24">
        <v>0.5513988786503958</v>
      </c>
      <c r="C42" s="9">
        <v>13</v>
      </c>
      <c r="D42" s="9">
        <v>13</v>
      </c>
      <c r="E42" s="1"/>
      <c r="G42" s="3">
        <f t="shared" si="1"/>
        <v>134</v>
      </c>
      <c r="I42" s="1"/>
      <c r="K42" s="1"/>
      <c r="M42" s="1"/>
      <c r="O42" s="1"/>
      <c r="Q42" s="1"/>
      <c r="S42" s="1"/>
      <c r="U42" s="1"/>
      <c r="W42" s="1"/>
    </row>
    <row r="43" spans="1:23" ht="12">
      <c r="A43" t="s">
        <v>59</v>
      </c>
      <c r="B43" s="24">
        <v>0.5554432975705814</v>
      </c>
      <c r="C43" s="9">
        <v>8</v>
      </c>
      <c r="D43" s="9">
        <v>8</v>
      </c>
      <c r="E43" s="1"/>
      <c r="G43" s="3">
        <f t="shared" si="1"/>
        <v>121</v>
      </c>
      <c r="I43" s="1"/>
      <c r="K43" s="1"/>
      <c r="M43" s="1"/>
      <c r="O43" s="1"/>
      <c r="Q43" s="1"/>
      <c r="S43" s="1"/>
      <c r="U43" s="1"/>
      <c r="W43" s="1"/>
    </row>
    <row r="44" spans="1:23" ht="12">
      <c r="A44" t="s">
        <v>64</v>
      </c>
      <c r="B44" s="24">
        <v>0.556782475193681</v>
      </c>
      <c r="C44" s="9">
        <v>4</v>
      </c>
      <c r="D44" s="9">
        <v>4</v>
      </c>
      <c r="E44" s="1"/>
      <c r="G44" s="3">
        <f t="shared" si="1"/>
        <v>113</v>
      </c>
      <c r="I44" s="1"/>
      <c r="K44" s="1"/>
      <c r="M44" s="1"/>
      <c r="O44" s="1"/>
      <c r="Q44" s="1"/>
      <c r="S44" s="1"/>
      <c r="U44" s="1"/>
      <c r="W44" s="1"/>
    </row>
    <row r="45" spans="1:23" ht="12">
      <c r="A45" t="s">
        <v>65</v>
      </c>
      <c r="B45" s="24">
        <v>0.5578419678277948</v>
      </c>
      <c r="C45" s="9">
        <v>11</v>
      </c>
      <c r="D45" s="9">
        <v>11</v>
      </c>
      <c r="E45" s="1"/>
      <c r="G45" s="3">
        <f t="shared" si="1"/>
        <v>109</v>
      </c>
      <c r="I45" s="1"/>
      <c r="K45" s="1"/>
      <c r="M45" s="1"/>
      <c r="O45" s="1"/>
      <c r="Q45" s="1"/>
      <c r="S45" s="1"/>
      <c r="U45" s="1"/>
      <c r="W45" s="1"/>
    </row>
    <row r="46" spans="1:23" ht="12">
      <c r="A46" t="s">
        <v>67</v>
      </c>
      <c r="B46" s="24">
        <v>0.5642618296911548</v>
      </c>
      <c r="C46" s="9">
        <v>4</v>
      </c>
      <c r="D46" s="9">
        <v>4</v>
      </c>
      <c r="E46" s="1"/>
      <c r="G46" s="3">
        <f t="shared" si="1"/>
        <v>98</v>
      </c>
      <c r="I46" s="1"/>
      <c r="K46" s="1"/>
      <c r="M46" s="1"/>
      <c r="O46" s="1"/>
      <c r="Q46" s="1"/>
      <c r="S46" s="1"/>
      <c r="U46" s="1"/>
      <c r="W46" s="1"/>
    </row>
    <row r="47" spans="1:23" ht="12">
      <c r="A47" t="s">
        <v>39</v>
      </c>
      <c r="B47" s="24">
        <v>0.5677679717807738</v>
      </c>
      <c r="C47" s="9">
        <v>7</v>
      </c>
      <c r="D47" s="9">
        <v>7</v>
      </c>
      <c r="E47" s="1"/>
      <c r="G47" s="3">
        <f t="shared" si="1"/>
        <v>94</v>
      </c>
      <c r="I47" s="1"/>
      <c r="K47" s="1"/>
      <c r="M47" s="1"/>
      <c r="O47" s="1"/>
      <c r="Q47" s="1"/>
      <c r="S47" s="1"/>
      <c r="U47" s="1"/>
      <c r="W47" s="1"/>
    </row>
    <row r="48" spans="1:23" ht="12">
      <c r="A48" t="s">
        <v>69</v>
      </c>
      <c r="B48" s="24">
        <v>0.5761099166527575</v>
      </c>
      <c r="C48" s="9">
        <v>12</v>
      </c>
      <c r="D48" s="9">
        <v>12</v>
      </c>
      <c r="E48" s="1"/>
      <c r="G48" s="3">
        <f t="shared" si="1"/>
        <v>87</v>
      </c>
      <c r="I48" s="1"/>
      <c r="K48" s="1"/>
      <c r="M48" s="1"/>
      <c r="O48" s="1"/>
      <c r="Q48" s="1"/>
      <c r="S48" s="1"/>
      <c r="U48" s="1"/>
      <c r="W48" s="1"/>
    </row>
    <row r="49" spans="1:23" ht="12">
      <c r="A49" t="s">
        <v>50</v>
      </c>
      <c r="B49" s="24">
        <v>0.586834737969856</v>
      </c>
      <c r="C49" s="9">
        <v>5</v>
      </c>
      <c r="D49" s="9">
        <v>5</v>
      </c>
      <c r="E49" s="1"/>
      <c r="G49" s="3">
        <f t="shared" si="1"/>
        <v>75</v>
      </c>
      <c r="I49" s="1"/>
      <c r="K49" s="1"/>
      <c r="M49" s="1"/>
      <c r="O49" s="1"/>
      <c r="Q49" s="1"/>
      <c r="S49" s="1"/>
      <c r="U49" s="1"/>
      <c r="W49" s="1"/>
    </row>
    <row r="50" spans="1:23" ht="12">
      <c r="A50" t="s">
        <v>32</v>
      </c>
      <c r="B50" s="24">
        <v>0.60142120628636</v>
      </c>
      <c r="C50" s="9">
        <v>14</v>
      </c>
      <c r="D50" s="9">
        <v>14</v>
      </c>
      <c r="E50" s="1"/>
      <c r="G50" s="3">
        <f t="shared" si="1"/>
        <v>70</v>
      </c>
      <c r="I50" s="1"/>
      <c r="K50" s="1"/>
      <c r="M50" s="1"/>
      <c r="O50" s="1"/>
      <c r="Q50" s="1"/>
      <c r="S50" s="1"/>
      <c r="U50" s="1"/>
      <c r="W50" s="1"/>
    </row>
    <row r="51" spans="1:23" ht="12">
      <c r="A51" t="s">
        <v>35</v>
      </c>
      <c r="B51" s="24">
        <v>0.6037383876818008</v>
      </c>
      <c r="C51" s="9">
        <v>4</v>
      </c>
      <c r="D51" s="9">
        <v>4</v>
      </c>
      <c r="E51" s="1"/>
      <c r="G51" s="3">
        <f t="shared" si="1"/>
        <v>56</v>
      </c>
      <c r="I51" s="1"/>
      <c r="K51" s="1"/>
      <c r="M51" s="1"/>
      <c r="O51" s="1"/>
      <c r="Q51" s="1"/>
      <c r="S51" s="1"/>
      <c r="U51" s="1"/>
      <c r="W51" s="1"/>
    </row>
    <row r="52" spans="1:23" ht="12">
      <c r="A52" t="s">
        <v>24</v>
      </c>
      <c r="B52" s="24">
        <v>0.6178799020137027</v>
      </c>
      <c r="C52" s="9">
        <v>5</v>
      </c>
      <c r="D52" s="9">
        <v>5</v>
      </c>
      <c r="E52" s="1"/>
      <c r="G52" s="3">
        <f t="shared" si="1"/>
        <v>52</v>
      </c>
      <c r="I52" s="1"/>
      <c r="K52" s="1"/>
      <c r="M52" s="1"/>
      <c r="O52" s="1"/>
      <c r="Q52" s="1"/>
      <c r="S52" s="1"/>
      <c r="U52" s="1"/>
      <c r="W52" s="1"/>
    </row>
    <row r="53" spans="1:23" ht="12">
      <c r="A53" t="s">
        <v>33</v>
      </c>
      <c r="B53" s="24">
        <v>0.6541705766907818</v>
      </c>
      <c r="C53" s="9">
        <v>12</v>
      </c>
      <c r="D53" s="9">
        <v>12</v>
      </c>
      <c r="E53" s="1"/>
      <c r="G53" s="3">
        <f t="shared" si="1"/>
        <v>47</v>
      </c>
      <c r="I53" s="1"/>
      <c r="K53" s="1"/>
      <c r="M53" s="1"/>
      <c r="O53" s="1"/>
      <c r="Q53" s="1"/>
      <c r="S53" s="1"/>
      <c r="U53" s="1"/>
      <c r="W53" s="1"/>
    </row>
    <row r="54" spans="1:23" ht="12">
      <c r="A54" t="s">
        <v>41</v>
      </c>
      <c r="B54" s="24">
        <v>0.681052314473662</v>
      </c>
      <c r="C54" s="9">
        <v>10</v>
      </c>
      <c r="D54" s="9">
        <v>10</v>
      </c>
      <c r="E54" s="1"/>
      <c r="G54" s="3">
        <f t="shared" si="1"/>
        <v>35</v>
      </c>
      <c r="I54" s="1"/>
      <c r="K54" s="1"/>
      <c r="M54" s="1"/>
      <c r="O54" s="1"/>
      <c r="Q54" s="1"/>
      <c r="S54" s="1"/>
      <c r="U54" s="1"/>
      <c r="W54" s="1"/>
    </row>
    <row r="55" spans="1:23" ht="12">
      <c r="A55" t="s">
        <v>63</v>
      </c>
      <c r="B55" s="24">
        <v>0.7018508249872885</v>
      </c>
      <c r="C55" s="9">
        <v>8</v>
      </c>
      <c r="D55" s="9">
        <v>8</v>
      </c>
      <c r="E55" s="1"/>
      <c r="G55" s="3">
        <f t="shared" si="1"/>
        <v>25</v>
      </c>
      <c r="I55" s="1"/>
      <c r="K55" s="1"/>
      <c r="M55" s="1"/>
      <c r="O55" s="1"/>
      <c r="Q55" s="1"/>
      <c r="S55" s="1"/>
      <c r="U55" s="1"/>
      <c r="W55" s="1"/>
    </row>
    <row r="56" spans="1:23" ht="12">
      <c r="A56" t="s">
        <v>22</v>
      </c>
      <c r="B56" s="24">
        <v>0.9601617715519659</v>
      </c>
      <c r="C56" s="9">
        <v>10</v>
      </c>
      <c r="D56" s="9">
        <v>10</v>
      </c>
      <c r="E56" s="1"/>
      <c r="G56" s="3">
        <f>SUM(D56,G57)</f>
        <v>17</v>
      </c>
      <c r="I56" s="1"/>
      <c r="K56" s="1"/>
      <c r="M56" s="1"/>
      <c r="O56" s="1"/>
      <c r="Q56" s="1"/>
      <c r="S56" s="1"/>
      <c r="U56" s="1"/>
      <c r="W56" s="1"/>
    </row>
    <row r="57" spans="1:23" ht="12">
      <c r="A57" t="s">
        <v>47</v>
      </c>
      <c r="B57" s="24">
        <v>0.9843021709269781</v>
      </c>
      <c r="C57" s="9">
        <v>7</v>
      </c>
      <c r="D57" s="9">
        <v>7</v>
      </c>
      <c r="E57" s="1"/>
      <c r="G57" s="3">
        <f>SUM(D57,F58)</f>
        <v>7</v>
      </c>
      <c r="I57" s="1"/>
      <c r="K57" s="1"/>
      <c r="M57" s="1"/>
      <c r="O57" s="1"/>
      <c r="Q57" s="1"/>
      <c r="S57" s="1"/>
      <c r="U57" s="1"/>
      <c r="W57" s="1"/>
    </row>
    <row r="58" spans="2:24" ht="12">
      <c r="B58" s="8"/>
      <c r="C58" s="8"/>
      <c r="D58" s="9"/>
      <c r="E58" s="9"/>
      <c r="F58" s="1"/>
      <c r="H58" s="1"/>
      <c r="J58" s="1"/>
      <c r="L58" s="1"/>
      <c r="N58" s="1"/>
      <c r="P58" s="1"/>
      <c r="R58" s="1"/>
      <c r="T58" s="1"/>
      <c r="V58" s="1"/>
      <c r="X58" s="1"/>
    </row>
    <row r="59" spans="1:6" s="4" customFormat="1" ht="12">
      <c r="A59" s="4" t="s">
        <v>74</v>
      </c>
      <c r="B59" s="10"/>
      <c r="C59" s="10">
        <f>SUM(C7:C58)</f>
        <v>538</v>
      </c>
      <c r="D59" s="10">
        <f>SUM(D7:D58)</f>
        <v>240</v>
      </c>
      <c r="E59" s="10">
        <f>SUM(E7:E58)</f>
        <v>298</v>
      </c>
      <c r="F59" s="10"/>
    </row>
    <row r="60" spans="2:6" ht="12">
      <c r="B60" s="9"/>
      <c r="C60" s="9"/>
      <c r="D60" s="9" t="s">
        <v>102</v>
      </c>
      <c r="E60" s="9" t="s">
        <v>101</v>
      </c>
      <c r="F60" s="9"/>
    </row>
    <row r="61" spans="2:7" ht="12">
      <c r="B61" s="9"/>
      <c r="C61" s="9"/>
      <c r="D61" s="9"/>
      <c r="E61" s="9"/>
      <c r="F61" s="9"/>
      <c r="G61" s="9"/>
    </row>
    <row r="62" spans="2:7" ht="12">
      <c r="B62" s="9"/>
      <c r="C62" s="9"/>
      <c r="D62" s="9"/>
      <c r="E62" s="9"/>
      <c r="F62" s="9"/>
      <c r="G62" s="9"/>
    </row>
    <row r="63" spans="2:7" ht="12">
      <c r="B63" s="9"/>
      <c r="C63" s="9"/>
      <c r="D63" s="9"/>
      <c r="E63" s="9"/>
      <c r="F63" s="9"/>
      <c r="G63" s="9"/>
    </row>
    <row r="64" spans="2:7" ht="12">
      <c r="B64" s="9"/>
      <c r="C64" s="9"/>
      <c r="D64" s="9"/>
      <c r="E64" s="9"/>
      <c r="F64" s="9"/>
      <c r="G64" s="9"/>
    </row>
    <row r="65" spans="2:7" ht="12">
      <c r="B65" s="9"/>
      <c r="C65" s="9"/>
      <c r="D65" s="9"/>
      <c r="E65" s="9"/>
      <c r="F65" s="9"/>
      <c r="G65" s="9"/>
    </row>
    <row r="66" spans="2:7" ht="12">
      <c r="B66" s="9"/>
      <c r="C66" s="9"/>
      <c r="D66" s="9"/>
      <c r="E66" s="9"/>
      <c r="F66" s="9"/>
      <c r="G66" s="9"/>
    </row>
    <row r="67" spans="2:7" ht="12">
      <c r="B67" s="9"/>
      <c r="C67" s="9"/>
      <c r="D67" s="9"/>
      <c r="E67" s="9"/>
      <c r="F67" s="9"/>
      <c r="G67" s="9"/>
    </row>
    <row r="68" spans="2:7" ht="12">
      <c r="B68" s="9"/>
      <c r="C68" s="9"/>
      <c r="D68" s="9"/>
      <c r="E68" s="9"/>
      <c r="F68" s="9"/>
      <c r="G68" s="9"/>
    </row>
    <row r="69" spans="2:7" ht="12">
      <c r="B69" s="9"/>
      <c r="C69" s="9"/>
      <c r="D69" s="9"/>
      <c r="E69" s="9"/>
      <c r="F69" s="9"/>
      <c r="G69" s="9"/>
    </row>
    <row r="70" spans="2:7" ht="12">
      <c r="B70" s="9"/>
      <c r="C70" s="9"/>
      <c r="D70" s="9"/>
      <c r="E70" s="9"/>
      <c r="F70" s="9"/>
      <c r="G70" s="9"/>
    </row>
    <row r="71" spans="2:7" ht="12">
      <c r="B71" s="9"/>
      <c r="C71" s="9"/>
      <c r="D71" s="9"/>
      <c r="E71" s="9"/>
      <c r="F71" s="9"/>
      <c r="G71" s="9"/>
    </row>
    <row r="72" spans="2:7" ht="12">
      <c r="B72" s="9"/>
      <c r="C72" s="9"/>
      <c r="D72" s="9"/>
      <c r="E72" s="9"/>
      <c r="F72" s="9"/>
      <c r="G72" s="9"/>
    </row>
    <row r="73" spans="2:7" ht="12">
      <c r="B73" s="9"/>
      <c r="C73" s="9"/>
      <c r="D73" s="9"/>
      <c r="E73" s="9"/>
      <c r="F73" s="9"/>
      <c r="G73" s="9"/>
    </row>
    <row r="74" spans="2:7" ht="12">
      <c r="B74" s="9"/>
      <c r="C74" s="9"/>
      <c r="D74" s="9"/>
      <c r="E74" s="9"/>
      <c r="F74" s="9"/>
      <c r="G74" s="9"/>
    </row>
    <row r="75" spans="2:7" ht="12">
      <c r="B75" s="9"/>
      <c r="C75" s="9"/>
      <c r="D75" s="9"/>
      <c r="E75" s="9"/>
      <c r="F75" s="9"/>
      <c r="G75" s="9"/>
    </row>
    <row r="76" spans="2:7" ht="12">
      <c r="B76" s="9"/>
      <c r="C76" s="9"/>
      <c r="D76" s="9"/>
      <c r="E76" s="9"/>
      <c r="F76" s="9"/>
      <c r="G76" s="9"/>
    </row>
    <row r="77" spans="2:7" ht="12">
      <c r="B77" s="9"/>
      <c r="C77" s="9"/>
      <c r="D77" s="9"/>
      <c r="E77" s="9"/>
      <c r="F77" s="9"/>
      <c r="G77" s="9"/>
    </row>
    <row r="78" spans="2:7" ht="12">
      <c r="B78" s="9"/>
      <c r="C78" s="9"/>
      <c r="D78" s="9"/>
      <c r="E78" s="9"/>
      <c r="F78" s="9"/>
      <c r="G78" s="9"/>
    </row>
    <row r="79" spans="2:7" ht="12">
      <c r="B79" s="9"/>
      <c r="C79" s="9"/>
      <c r="D79" s="9"/>
      <c r="E79" s="9"/>
      <c r="F79" s="9"/>
      <c r="G79" s="9"/>
    </row>
    <row r="80" spans="2:7" ht="12">
      <c r="B80" s="9"/>
      <c r="C80" s="9"/>
      <c r="D80" s="9"/>
      <c r="E80" s="9"/>
      <c r="F80" s="9"/>
      <c r="G80" s="9"/>
    </row>
    <row r="81" spans="2:7" ht="12">
      <c r="B81" s="9"/>
      <c r="C81" s="9"/>
      <c r="D81" s="9"/>
      <c r="E81" s="9"/>
      <c r="F81" s="9"/>
      <c r="G81" s="9"/>
    </row>
    <row r="82" spans="2:7" ht="12">
      <c r="B82" s="9"/>
      <c r="C82" s="9"/>
      <c r="D82" s="9"/>
      <c r="E82" s="9"/>
      <c r="F82" s="9"/>
      <c r="G82" s="9"/>
    </row>
    <row r="83" spans="2:7" ht="12">
      <c r="B83" s="9"/>
      <c r="C83" s="9"/>
      <c r="D83" s="9"/>
      <c r="E83" s="9"/>
      <c r="F83" s="9"/>
      <c r="G83" s="9"/>
    </row>
    <row r="84" spans="2:7" ht="12">
      <c r="B84" s="9"/>
      <c r="C84" s="9"/>
      <c r="D84" s="9"/>
      <c r="E84" s="9"/>
      <c r="F84" s="9"/>
      <c r="G84" s="9"/>
    </row>
    <row r="85" spans="2:7" ht="12">
      <c r="B85" s="9"/>
      <c r="C85" s="9"/>
      <c r="D85" s="9"/>
      <c r="E85" s="9"/>
      <c r="F85" s="9"/>
      <c r="G85" s="9"/>
    </row>
    <row r="86" spans="2:7" ht="12">
      <c r="B86" s="9"/>
      <c r="C86" s="9"/>
      <c r="D86" s="9"/>
      <c r="E86" s="9"/>
      <c r="F86" s="9"/>
      <c r="G86" s="9"/>
    </row>
    <row r="87" spans="2:7" ht="12">
      <c r="B87" s="9"/>
      <c r="C87" s="9"/>
      <c r="D87" s="9"/>
      <c r="E87" s="9"/>
      <c r="F87" s="9"/>
      <c r="G87" s="9"/>
    </row>
    <row r="88" spans="2:7" ht="12">
      <c r="B88" s="9"/>
      <c r="C88" s="9"/>
      <c r="D88" s="9"/>
      <c r="E88" s="9"/>
      <c r="F88" s="9"/>
      <c r="G88" s="9"/>
    </row>
    <row r="89" spans="2:7" ht="12">
      <c r="B89" s="9"/>
      <c r="C89" s="9"/>
      <c r="D89" s="9"/>
      <c r="E89" s="9"/>
      <c r="F89" s="9"/>
      <c r="G89" s="9"/>
    </row>
    <row r="90" spans="2:7" ht="12">
      <c r="B90" s="9"/>
      <c r="C90" s="9"/>
      <c r="D90" s="9"/>
      <c r="E90" s="9"/>
      <c r="F90" s="9"/>
      <c r="G90" s="9"/>
    </row>
    <row r="91" spans="2:7" ht="12">
      <c r="B91" s="9"/>
      <c r="C91" s="9"/>
      <c r="D91" s="9"/>
      <c r="E91" s="9"/>
      <c r="F91" s="9"/>
      <c r="G91" s="9"/>
    </row>
    <row r="92" spans="2:7" ht="12">
      <c r="B92" s="9"/>
      <c r="C92" s="9"/>
      <c r="D92" s="9"/>
      <c r="E92" s="9"/>
      <c r="F92" s="9"/>
      <c r="G92" s="9"/>
    </row>
    <row r="93" spans="2:7" ht="12">
      <c r="B93" s="9"/>
      <c r="C93" s="9"/>
      <c r="D93" s="9"/>
      <c r="E93" s="9"/>
      <c r="F93" s="9"/>
      <c r="G93" s="9"/>
    </row>
    <row r="94" spans="2:7" ht="12">
      <c r="B94" s="9"/>
      <c r="C94" s="9"/>
      <c r="D94" s="9"/>
      <c r="E94" s="9"/>
      <c r="F94" s="9"/>
      <c r="G94" s="9"/>
    </row>
    <row r="95" spans="2:7" ht="12">
      <c r="B95" s="9"/>
      <c r="C95" s="9"/>
      <c r="D95" s="9"/>
      <c r="E95" s="9"/>
      <c r="F95" s="9"/>
      <c r="G95" s="9"/>
    </row>
    <row r="96" spans="2:7" ht="12">
      <c r="B96" s="9"/>
      <c r="C96" s="9"/>
      <c r="D96" s="9"/>
      <c r="E96" s="9"/>
      <c r="F96" s="9"/>
      <c r="G96" s="9"/>
    </row>
    <row r="97" spans="2:7" ht="12">
      <c r="B97" s="9"/>
      <c r="C97" s="9"/>
      <c r="D97" s="9"/>
      <c r="E97" s="9"/>
      <c r="F97" s="9"/>
      <c r="G97" s="9"/>
    </row>
    <row r="98" spans="2:7" ht="12">
      <c r="B98" s="9"/>
      <c r="C98" s="9"/>
      <c r="D98" s="9"/>
      <c r="E98" s="9"/>
      <c r="F98" s="9"/>
      <c r="G98" s="9"/>
    </row>
    <row r="99" spans="2:7" ht="12">
      <c r="B99" s="9"/>
      <c r="C99" s="9"/>
      <c r="D99" s="9"/>
      <c r="E99" s="9"/>
      <c r="F99" s="9"/>
      <c r="G99" s="9"/>
    </row>
    <row r="100" spans="2:7" ht="12">
      <c r="B100" s="9"/>
      <c r="C100" s="9"/>
      <c r="D100" s="9"/>
      <c r="E100" s="9"/>
      <c r="F100" s="9"/>
      <c r="G100" s="9"/>
    </row>
    <row r="101" spans="2:7" ht="12">
      <c r="B101" s="9"/>
      <c r="C101" s="9"/>
      <c r="D101" s="9"/>
      <c r="E101" s="9"/>
      <c r="F101" s="9"/>
      <c r="G101" s="9"/>
    </row>
    <row r="102" spans="2:7" ht="12">
      <c r="B102" s="9"/>
      <c r="C102" s="9"/>
      <c r="D102" s="9"/>
      <c r="E102" s="9"/>
      <c r="F102" s="9"/>
      <c r="G102" s="9"/>
    </row>
    <row r="103" spans="2:7" ht="12">
      <c r="B103" s="9"/>
      <c r="C103" s="9"/>
      <c r="D103" s="9"/>
      <c r="E103" s="9"/>
      <c r="F103" s="9"/>
      <c r="G103" s="9"/>
    </row>
    <row r="104" spans="2:7" ht="12">
      <c r="B104" s="9"/>
      <c r="C104" s="9"/>
      <c r="D104" s="9"/>
      <c r="E104" s="9"/>
      <c r="F104" s="9"/>
      <c r="G104" s="9"/>
    </row>
    <row r="105" spans="2:7" ht="12">
      <c r="B105" s="9"/>
      <c r="C105" s="9"/>
      <c r="D105" s="9"/>
      <c r="E105" s="9"/>
      <c r="F105" s="9"/>
      <c r="G105" s="9"/>
    </row>
    <row r="106" spans="2:7" ht="12">
      <c r="B106" s="9"/>
      <c r="C106" s="9"/>
      <c r="D106" s="9"/>
      <c r="E106" s="9"/>
      <c r="F106" s="9"/>
      <c r="G106" s="9"/>
    </row>
    <row r="107" spans="2:7" ht="12">
      <c r="B107" s="9"/>
      <c r="C107" s="9"/>
      <c r="D107" s="9"/>
      <c r="E107" s="9"/>
      <c r="F107" s="9"/>
      <c r="G107" s="9"/>
    </row>
    <row r="108" spans="2:7" ht="12">
      <c r="B108" s="9"/>
      <c r="C108" s="9"/>
      <c r="D108" s="9"/>
      <c r="E108" s="9"/>
      <c r="F108" s="9"/>
      <c r="G108" s="9"/>
    </row>
    <row r="109" spans="2:7" ht="12">
      <c r="B109" s="9"/>
      <c r="C109" s="9"/>
      <c r="D109" s="9"/>
      <c r="E109" s="9"/>
      <c r="F109" s="9"/>
      <c r="G109" s="9"/>
    </row>
    <row r="110" spans="2:7" ht="12">
      <c r="B110" s="9"/>
      <c r="C110" s="9"/>
      <c r="D110" s="9"/>
      <c r="E110" s="9"/>
      <c r="F110" s="9"/>
      <c r="G110" s="9"/>
    </row>
    <row r="111" spans="2:7" ht="12">
      <c r="B111" s="9"/>
      <c r="C111" s="9"/>
      <c r="D111" s="9"/>
      <c r="E111" s="9"/>
      <c r="F111" s="9"/>
      <c r="G111" s="9"/>
    </row>
    <row r="112" spans="2:7" ht="12">
      <c r="B112" s="9"/>
      <c r="C112" s="9"/>
      <c r="D112" s="9"/>
      <c r="E112" s="9"/>
      <c r="F112" s="9"/>
      <c r="G112" s="9"/>
    </row>
    <row r="113" spans="2:7" ht="12">
      <c r="B113" s="9"/>
      <c r="C113" s="9"/>
      <c r="D113" s="9"/>
      <c r="E113" s="9"/>
      <c r="F113" s="9"/>
      <c r="G113" s="9"/>
    </row>
    <row r="114" spans="2:7" ht="12">
      <c r="B114" s="9"/>
      <c r="C114" s="9"/>
      <c r="D114" s="9"/>
      <c r="E114" s="9"/>
      <c r="F114" s="9"/>
      <c r="G114" s="9"/>
    </row>
    <row r="115" spans="2:7" ht="12">
      <c r="B115" s="9"/>
      <c r="C115" s="9"/>
      <c r="D115" s="9"/>
      <c r="E115" s="9"/>
      <c r="F115" s="9"/>
      <c r="G115" s="9"/>
    </row>
    <row r="116" spans="2:7" ht="12">
      <c r="B116" s="9"/>
      <c r="C116" s="9"/>
      <c r="D116" s="9"/>
      <c r="E116" s="9"/>
      <c r="F116" s="9"/>
      <c r="G116" s="9"/>
    </row>
    <row r="117" spans="2:7" ht="12">
      <c r="B117" s="9"/>
      <c r="C117" s="9"/>
      <c r="D117" s="9"/>
      <c r="E117" s="9"/>
      <c r="F117" s="9"/>
      <c r="G117" s="9"/>
    </row>
    <row r="118" spans="2:7" ht="12">
      <c r="B118" s="9"/>
      <c r="C118" s="9"/>
      <c r="D118" s="9"/>
      <c r="E118" s="9"/>
      <c r="F118" s="9"/>
      <c r="G118" s="9"/>
    </row>
    <row r="119" spans="2:7" ht="12">
      <c r="B119" s="9"/>
      <c r="C119" s="9"/>
      <c r="D119" s="9"/>
      <c r="E119" s="9"/>
      <c r="F119" s="9"/>
      <c r="G119" s="9"/>
    </row>
    <row r="120" spans="2:7" ht="12">
      <c r="B120" s="9"/>
      <c r="C120" s="9"/>
      <c r="D120" s="9"/>
      <c r="E120" s="9"/>
      <c r="F120" s="9"/>
      <c r="G120" s="9"/>
    </row>
    <row r="121" spans="2:7" ht="12">
      <c r="B121" s="9"/>
      <c r="C121" s="9"/>
      <c r="D121" s="9"/>
      <c r="E121" s="9"/>
      <c r="F121" s="9"/>
      <c r="G121" s="9"/>
    </row>
    <row r="122" spans="2:7" ht="12">
      <c r="B122" s="9"/>
      <c r="C122" s="9"/>
      <c r="D122" s="9"/>
      <c r="E122" s="9"/>
      <c r="F122" s="9"/>
      <c r="G122" s="9"/>
    </row>
    <row r="123" spans="2:7" ht="12">
      <c r="B123" s="9"/>
      <c r="C123" s="9"/>
      <c r="D123" s="9"/>
      <c r="E123" s="9"/>
      <c r="F123" s="9"/>
      <c r="G123" s="9"/>
    </row>
    <row r="124" spans="2:7" ht="12">
      <c r="B124" s="9"/>
      <c r="C124" s="9"/>
      <c r="D124" s="9"/>
      <c r="E124" s="9"/>
      <c r="F124" s="9"/>
      <c r="G124" s="9"/>
    </row>
    <row r="125" spans="2:7" ht="12">
      <c r="B125" s="9"/>
      <c r="C125" s="9"/>
      <c r="D125" s="9"/>
      <c r="E125" s="9"/>
      <c r="F125" s="9"/>
      <c r="G125" s="9"/>
    </row>
    <row r="126" spans="2:7" ht="12">
      <c r="B126" s="9"/>
      <c r="C126" s="9"/>
      <c r="D126" s="9"/>
      <c r="E126" s="9"/>
      <c r="F126" s="9"/>
      <c r="G126" s="9"/>
    </row>
    <row r="127" spans="2:7" ht="12">
      <c r="B127" s="9"/>
      <c r="C127" s="9"/>
      <c r="D127" s="9"/>
      <c r="E127" s="9"/>
      <c r="F127" s="9"/>
      <c r="G127" s="9"/>
    </row>
    <row r="128" spans="2:7" ht="12">
      <c r="B128" s="9"/>
      <c r="C128" s="9"/>
      <c r="D128" s="9"/>
      <c r="E128" s="9"/>
      <c r="F128" s="9"/>
      <c r="G128" s="9"/>
    </row>
    <row r="129" spans="2:7" ht="12">
      <c r="B129" s="9"/>
      <c r="C129" s="9"/>
      <c r="D129" s="9"/>
      <c r="E129" s="9"/>
      <c r="F129" s="9"/>
      <c r="G129" s="9"/>
    </row>
    <row r="130" spans="2:7" ht="12">
      <c r="B130" s="9"/>
      <c r="C130" s="9"/>
      <c r="D130" s="9"/>
      <c r="E130" s="9"/>
      <c r="F130" s="9"/>
      <c r="G130" s="9"/>
    </row>
    <row r="131" spans="2:7" ht="12">
      <c r="B131" s="9"/>
      <c r="C131" s="9"/>
      <c r="D131" s="9"/>
      <c r="E131" s="9"/>
      <c r="F131" s="9"/>
      <c r="G131" s="9"/>
    </row>
    <row r="132" spans="2:7" ht="12">
      <c r="B132" s="9"/>
      <c r="C132" s="9"/>
      <c r="D132" s="9"/>
      <c r="E132" s="9"/>
      <c r="F132" s="9"/>
      <c r="G132" s="9"/>
    </row>
    <row r="133" spans="2:7" ht="12">
      <c r="B133" s="9"/>
      <c r="C133" s="9"/>
      <c r="D133" s="9"/>
      <c r="E133" s="9"/>
      <c r="F133" s="9"/>
      <c r="G133" s="9"/>
    </row>
    <row r="134" spans="2:7" ht="12">
      <c r="B134" s="9"/>
      <c r="C134" s="9"/>
      <c r="D134" s="9"/>
      <c r="E134" s="9"/>
      <c r="F134" s="9"/>
      <c r="G134" s="9"/>
    </row>
    <row r="135" spans="2:7" ht="12">
      <c r="B135" s="9"/>
      <c r="C135" s="9"/>
      <c r="D135" s="9"/>
      <c r="E135" s="9"/>
      <c r="F135" s="9"/>
      <c r="G135" s="9"/>
    </row>
    <row r="136" spans="2:7" ht="12">
      <c r="B136" s="9"/>
      <c r="C136" s="9"/>
      <c r="D136" s="9"/>
      <c r="E136" s="9"/>
      <c r="F136" s="9"/>
      <c r="G136" s="9"/>
    </row>
    <row r="137" spans="2:7" ht="12">
      <c r="B137" s="9"/>
      <c r="C137" s="9"/>
      <c r="D137" s="9"/>
      <c r="E137" s="9"/>
      <c r="F137" s="9"/>
      <c r="G137" s="9"/>
    </row>
    <row r="138" spans="2:7" ht="12">
      <c r="B138" s="9"/>
      <c r="C138" s="9"/>
      <c r="D138" s="9"/>
      <c r="E138" s="9"/>
      <c r="F138" s="9"/>
      <c r="G138" s="9"/>
    </row>
    <row r="139" spans="2:7" ht="12">
      <c r="B139" s="9"/>
      <c r="C139" s="9"/>
      <c r="D139" s="9"/>
      <c r="E139" s="9"/>
      <c r="F139" s="9"/>
      <c r="G139" s="9"/>
    </row>
    <row r="140" spans="2:7" ht="12">
      <c r="B140" s="9"/>
      <c r="C140" s="9"/>
      <c r="D140" s="9"/>
      <c r="E140" s="9"/>
      <c r="F140" s="9"/>
      <c r="G140" s="9"/>
    </row>
    <row r="141" spans="2:7" ht="12">
      <c r="B141" s="9"/>
      <c r="C141" s="9"/>
      <c r="D141" s="9"/>
      <c r="E141" s="9"/>
      <c r="F141" s="9"/>
      <c r="G141" s="9"/>
    </row>
    <row r="142" spans="2:7" ht="12">
      <c r="B142" s="9"/>
      <c r="C142" s="9"/>
      <c r="D142" s="9"/>
      <c r="E142" s="9"/>
      <c r="F142" s="9"/>
      <c r="G142" s="9"/>
    </row>
    <row r="143" spans="2:7" ht="12">
      <c r="B143" s="9"/>
      <c r="C143" s="9"/>
      <c r="D143" s="9"/>
      <c r="E143" s="9"/>
      <c r="F143" s="9"/>
      <c r="G143" s="9"/>
    </row>
    <row r="144" spans="2:7" ht="12">
      <c r="B144" s="9"/>
      <c r="C144" s="9"/>
      <c r="D144" s="9"/>
      <c r="E144" s="9"/>
      <c r="F144" s="9"/>
      <c r="G144" s="9"/>
    </row>
    <row r="145" spans="2:7" ht="12">
      <c r="B145" s="9"/>
      <c r="C145" s="9"/>
      <c r="D145" s="9"/>
      <c r="E145" s="9"/>
      <c r="F145" s="9"/>
      <c r="G145" s="9"/>
    </row>
    <row r="146" spans="2:7" ht="12">
      <c r="B146" s="9"/>
      <c r="C146" s="9"/>
      <c r="D146" s="9"/>
      <c r="E146" s="9"/>
      <c r="F146" s="9"/>
      <c r="G146" s="9"/>
    </row>
    <row r="147" spans="2:7" ht="12">
      <c r="B147" s="9"/>
      <c r="C147" s="9"/>
      <c r="D147" s="9"/>
      <c r="E147" s="9"/>
      <c r="F147" s="9"/>
      <c r="G147" s="9"/>
    </row>
    <row r="148" spans="2:7" ht="12">
      <c r="B148" s="9"/>
      <c r="C148" s="9"/>
      <c r="D148" s="9"/>
      <c r="E148" s="9"/>
      <c r="F148" s="9"/>
      <c r="G148" s="9"/>
    </row>
    <row r="149" spans="2:7" ht="12">
      <c r="B149" s="9"/>
      <c r="C149" s="9"/>
      <c r="D149" s="9"/>
      <c r="E149" s="9"/>
      <c r="F149" s="9"/>
      <c r="G149" s="9"/>
    </row>
    <row r="150" spans="2:7" ht="12">
      <c r="B150" s="9"/>
      <c r="C150" s="9"/>
      <c r="D150" s="9"/>
      <c r="E150" s="9"/>
      <c r="F150" s="9"/>
      <c r="G150" s="9"/>
    </row>
    <row r="151" spans="2:7" ht="12">
      <c r="B151" s="9"/>
      <c r="C151" s="9"/>
      <c r="D151" s="9"/>
      <c r="E151" s="9"/>
      <c r="F151" s="9"/>
      <c r="G151" s="9"/>
    </row>
    <row r="152" spans="2:7" ht="12">
      <c r="B152" s="9"/>
      <c r="C152" s="9"/>
      <c r="D152" s="9"/>
      <c r="E152" s="9"/>
      <c r="F152" s="9"/>
      <c r="G152" s="9"/>
    </row>
    <row r="153" spans="2:7" ht="12">
      <c r="B153" s="9"/>
      <c r="C153" s="9"/>
      <c r="D153" s="9"/>
      <c r="E153" s="9"/>
      <c r="F153" s="9"/>
      <c r="G153" s="9"/>
    </row>
    <row r="154" spans="2:7" ht="12">
      <c r="B154" s="9"/>
      <c r="C154" s="9"/>
      <c r="D154" s="9"/>
      <c r="E154" s="9"/>
      <c r="F154" s="9"/>
      <c r="G154" s="9"/>
    </row>
    <row r="155" spans="2:7" ht="12">
      <c r="B155" s="9"/>
      <c r="C155" s="9"/>
      <c r="D155" s="9"/>
      <c r="E155" s="9"/>
      <c r="F155" s="9"/>
      <c r="G155" s="9"/>
    </row>
    <row r="156" spans="2:7" ht="12">
      <c r="B156" s="9"/>
      <c r="C156" s="9"/>
      <c r="D156" s="9"/>
      <c r="E156" s="9"/>
      <c r="F156" s="9"/>
      <c r="G156" s="9"/>
    </row>
    <row r="157" spans="2:7" ht="12">
      <c r="B157" s="9"/>
      <c r="C157" s="9"/>
      <c r="D157" s="9"/>
      <c r="E157" s="9"/>
      <c r="F157" s="9"/>
      <c r="G157" s="9"/>
    </row>
    <row r="158" spans="2:7" ht="12">
      <c r="B158" s="9"/>
      <c r="C158" s="9"/>
      <c r="D158" s="9"/>
      <c r="E158" s="9"/>
      <c r="F158" s="9"/>
      <c r="G158" s="9"/>
    </row>
    <row r="159" spans="2:7" ht="12">
      <c r="B159" s="9"/>
      <c r="C159" s="9"/>
      <c r="D159" s="9"/>
      <c r="E159" s="9"/>
      <c r="F159" s="9"/>
      <c r="G159" s="9"/>
    </row>
    <row r="160" spans="2:7" ht="12">
      <c r="B160" s="9"/>
      <c r="C160" s="9"/>
      <c r="D160" s="9"/>
      <c r="E160" s="9"/>
      <c r="F160" s="9"/>
      <c r="G160" s="9"/>
    </row>
    <row r="161" spans="2:7" ht="12">
      <c r="B161" s="9"/>
      <c r="C161" s="9"/>
      <c r="D161" s="9"/>
      <c r="E161" s="9"/>
      <c r="F161" s="9"/>
      <c r="G161" s="9"/>
    </row>
    <row r="162" spans="2:7" ht="12">
      <c r="B162" s="9"/>
      <c r="C162" s="9"/>
      <c r="D162" s="9"/>
      <c r="E162" s="9"/>
      <c r="F162" s="9"/>
      <c r="G162" s="9"/>
    </row>
    <row r="163" spans="2:7" ht="12">
      <c r="B163" s="9"/>
      <c r="C163" s="9"/>
      <c r="D163" s="9"/>
      <c r="E163" s="9"/>
      <c r="F163" s="9"/>
      <c r="G163" s="9"/>
    </row>
    <row r="164" spans="2:7" ht="12">
      <c r="B164" s="9"/>
      <c r="C164" s="9"/>
      <c r="D164" s="9"/>
      <c r="E164" s="9"/>
      <c r="F164" s="9"/>
      <c r="G164" s="9"/>
    </row>
    <row r="165" spans="2:7" ht="12">
      <c r="B165" s="9"/>
      <c r="C165" s="9"/>
      <c r="D165" s="9"/>
      <c r="E165" s="9"/>
      <c r="F165" s="9"/>
      <c r="G165" s="9"/>
    </row>
    <row r="166" spans="2:7" ht="12">
      <c r="B166" s="9"/>
      <c r="C166" s="9"/>
      <c r="D166" s="9"/>
      <c r="E166" s="9"/>
      <c r="F166" s="9"/>
      <c r="G166" s="9"/>
    </row>
    <row r="167" spans="2:7" ht="12">
      <c r="B167" s="9"/>
      <c r="C167" s="9"/>
      <c r="D167" s="9"/>
      <c r="E167" s="9"/>
      <c r="F167" s="9"/>
      <c r="G167" s="9"/>
    </row>
    <row r="168" spans="2:7" ht="12">
      <c r="B168" s="9"/>
      <c r="C168" s="9"/>
      <c r="D168" s="9"/>
      <c r="E168" s="9"/>
      <c r="F168" s="9"/>
      <c r="G168" s="9"/>
    </row>
    <row r="169" spans="2:7" ht="12">
      <c r="B169" s="9"/>
      <c r="C169" s="9"/>
      <c r="D169" s="9"/>
      <c r="E169" s="9"/>
      <c r="F169" s="9"/>
      <c r="G169" s="9"/>
    </row>
    <row r="170" spans="2:7" ht="12">
      <c r="B170" s="9"/>
      <c r="C170" s="9"/>
      <c r="D170" s="9"/>
      <c r="E170" s="9"/>
      <c r="F170" s="9"/>
      <c r="G170" s="9"/>
    </row>
    <row r="171" spans="2:7" ht="12">
      <c r="B171" s="9"/>
      <c r="C171" s="9"/>
      <c r="D171" s="9"/>
      <c r="E171" s="9"/>
      <c r="F171" s="9"/>
      <c r="G171" s="9"/>
    </row>
    <row r="172" spans="2:7" ht="12">
      <c r="B172" s="9"/>
      <c r="C172" s="9"/>
      <c r="D172" s="9"/>
      <c r="E172" s="9"/>
      <c r="F172" s="9"/>
      <c r="G172" s="9"/>
    </row>
    <row r="173" spans="2:7" ht="12">
      <c r="B173" s="9"/>
      <c r="C173" s="9"/>
      <c r="D173" s="9"/>
      <c r="E173" s="9"/>
      <c r="F173" s="9"/>
      <c r="G173" s="9"/>
    </row>
    <row r="174" spans="2:7" ht="12">
      <c r="B174" s="9"/>
      <c r="C174" s="9"/>
      <c r="D174" s="9"/>
      <c r="E174" s="9"/>
      <c r="F174" s="9"/>
      <c r="G174" s="9"/>
    </row>
    <row r="175" spans="2:7" ht="12">
      <c r="B175" s="9"/>
      <c r="C175" s="9"/>
      <c r="D175" s="9"/>
      <c r="E175" s="9"/>
      <c r="F175" s="9"/>
      <c r="G175" s="9"/>
    </row>
    <row r="176" spans="2:7" ht="12">
      <c r="B176" s="9"/>
      <c r="C176" s="9"/>
      <c r="D176" s="9"/>
      <c r="E176" s="9"/>
      <c r="F176" s="9"/>
      <c r="G176" s="9"/>
    </row>
    <row r="177" spans="2:7" ht="12">
      <c r="B177" s="9"/>
      <c r="C177" s="9"/>
      <c r="D177" s="9"/>
      <c r="E177" s="9"/>
      <c r="F177" s="9"/>
      <c r="G177" s="9"/>
    </row>
    <row r="178" spans="2:7" ht="12">
      <c r="B178" s="9"/>
      <c r="C178" s="9"/>
      <c r="D178" s="9"/>
      <c r="E178" s="9"/>
      <c r="F178" s="9"/>
      <c r="G178" s="9"/>
    </row>
    <row r="179" spans="2:7" ht="12">
      <c r="B179" s="9"/>
      <c r="C179" s="9"/>
      <c r="D179" s="9"/>
      <c r="E179" s="9"/>
      <c r="F179" s="9"/>
      <c r="G179" s="9"/>
    </row>
    <row r="180" spans="2:7" ht="12">
      <c r="B180" s="9"/>
      <c r="C180" s="9"/>
      <c r="D180" s="9"/>
      <c r="E180" s="9"/>
      <c r="F180" s="9"/>
      <c r="G180" s="9"/>
    </row>
    <row r="181" spans="2:7" ht="12">
      <c r="B181" s="9"/>
      <c r="C181" s="9"/>
      <c r="D181" s="9"/>
      <c r="E181" s="9"/>
      <c r="F181" s="9"/>
      <c r="G181" s="9"/>
    </row>
    <row r="182" spans="2:7" ht="12">
      <c r="B182" s="9"/>
      <c r="C182" s="9"/>
      <c r="D182" s="9"/>
      <c r="E182" s="9"/>
      <c r="F182" s="9"/>
      <c r="G182" s="9"/>
    </row>
    <row r="183" spans="2:7" ht="12">
      <c r="B183" s="9"/>
      <c r="C183" s="9"/>
      <c r="D183" s="9"/>
      <c r="E183" s="9"/>
      <c r="F183" s="9"/>
      <c r="G183" s="9"/>
    </row>
    <row r="184" spans="2:7" ht="12">
      <c r="B184" s="9"/>
      <c r="C184" s="9"/>
      <c r="D184" s="9"/>
      <c r="E184" s="9"/>
      <c r="F184" s="9"/>
      <c r="G184" s="9"/>
    </row>
    <row r="185" spans="2:7" ht="12">
      <c r="B185" s="9"/>
      <c r="C185" s="9"/>
      <c r="D185" s="9"/>
      <c r="E185" s="9"/>
      <c r="F185" s="9"/>
      <c r="G185" s="9"/>
    </row>
    <row r="186" spans="2:7" ht="12">
      <c r="B186" s="9"/>
      <c r="C186" s="9"/>
      <c r="D186" s="9"/>
      <c r="E186" s="9"/>
      <c r="F186" s="9"/>
      <c r="G186" s="9"/>
    </row>
    <row r="187" spans="2:7" ht="12">
      <c r="B187" s="9"/>
      <c r="C187" s="9"/>
      <c r="D187" s="9"/>
      <c r="E187" s="9"/>
      <c r="F187" s="9"/>
      <c r="G187" s="9"/>
    </row>
    <row r="188" spans="2:7" ht="12">
      <c r="B188" s="9"/>
      <c r="C188" s="9"/>
      <c r="D188" s="9"/>
      <c r="E188" s="9"/>
      <c r="F188" s="9"/>
      <c r="G188" s="9"/>
    </row>
    <row r="189" spans="2:7" ht="12">
      <c r="B189" s="9"/>
      <c r="C189" s="9"/>
      <c r="D189" s="9"/>
      <c r="E189" s="9"/>
      <c r="F189" s="9"/>
      <c r="G189" s="9"/>
    </row>
    <row r="190" spans="2:7" ht="12">
      <c r="B190" s="9"/>
      <c r="C190" s="9"/>
      <c r="D190" s="9"/>
      <c r="E190" s="9"/>
      <c r="F190" s="9"/>
      <c r="G190" s="9"/>
    </row>
    <row r="191" spans="2:7" ht="12">
      <c r="B191" s="9"/>
      <c r="C191" s="9"/>
      <c r="D191" s="9"/>
      <c r="E191" s="9"/>
      <c r="F191" s="9"/>
      <c r="G191" s="9"/>
    </row>
    <row r="192" spans="2:7" ht="12">
      <c r="B192" s="9"/>
      <c r="C192" s="9"/>
      <c r="D192" s="9"/>
      <c r="E192" s="9"/>
      <c r="F192" s="9"/>
      <c r="G192" s="9"/>
    </row>
    <row r="193" spans="2:7" ht="12">
      <c r="B193" s="9"/>
      <c r="C193" s="9"/>
      <c r="D193" s="9"/>
      <c r="E193" s="9"/>
      <c r="F193" s="9"/>
      <c r="G193" s="9"/>
    </row>
    <row r="194" spans="2:7" ht="12">
      <c r="B194" s="9"/>
      <c r="C194" s="9"/>
      <c r="D194" s="9"/>
      <c r="E194" s="9"/>
      <c r="F194" s="9"/>
      <c r="G194" s="9"/>
    </row>
    <row r="195" spans="2:7" ht="12">
      <c r="B195" s="9"/>
      <c r="C195" s="9"/>
      <c r="D195" s="9"/>
      <c r="E195" s="9"/>
      <c r="F195" s="9"/>
      <c r="G195" s="9"/>
    </row>
    <row r="196" spans="2:7" ht="12">
      <c r="B196" s="9"/>
      <c r="C196" s="9"/>
      <c r="D196" s="9"/>
      <c r="E196" s="9"/>
      <c r="F196" s="9"/>
      <c r="G196" s="9"/>
    </row>
    <row r="197" spans="2:7" ht="12">
      <c r="B197" s="9"/>
      <c r="C197" s="9"/>
      <c r="D197" s="9"/>
      <c r="E197" s="9"/>
      <c r="F197" s="9"/>
      <c r="G197" s="9"/>
    </row>
    <row r="198" spans="2:7" ht="12">
      <c r="B198" s="9"/>
      <c r="C198" s="9"/>
      <c r="D198" s="9"/>
      <c r="E198" s="9"/>
      <c r="F198" s="9"/>
      <c r="G198" s="9"/>
    </row>
    <row r="199" spans="2:7" ht="12">
      <c r="B199" s="9"/>
      <c r="C199" s="9"/>
      <c r="D199" s="9"/>
      <c r="E199" s="9"/>
      <c r="F199" s="9"/>
      <c r="G199" s="9"/>
    </row>
    <row r="200" spans="2:7" ht="12">
      <c r="B200" s="9"/>
      <c r="C200" s="9"/>
      <c r="D200" s="9"/>
      <c r="E200" s="9"/>
      <c r="F200" s="9"/>
      <c r="G200" s="9"/>
    </row>
    <row r="201" spans="2:7" ht="12">
      <c r="B201" s="9"/>
      <c r="C201" s="9"/>
      <c r="D201" s="9"/>
      <c r="E201" s="9"/>
      <c r="F201" s="9"/>
      <c r="G201" s="9"/>
    </row>
    <row r="202" spans="2:7" ht="12">
      <c r="B202" s="9"/>
      <c r="C202" s="9"/>
      <c r="D202" s="9"/>
      <c r="E202" s="9"/>
      <c r="F202" s="9"/>
      <c r="G202" s="9"/>
    </row>
    <row r="203" spans="2:7" ht="12">
      <c r="B203" s="9"/>
      <c r="C203" s="9"/>
      <c r="D203" s="9"/>
      <c r="E203" s="9"/>
      <c r="F203" s="9"/>
      <c r="G203" s="9"/>
    </row>
    <row r="204" spans="2:7" ht="12">
      <c r="B204" s="9"/>
      <c r="C204" s="9"/>
      <c r="D204" s="9"/>
      <c r="E204" s="9"/>
      <c r="F204" s="9"/>
      <c r="G204" s="9"/>
    </row>
    <row r="205" spans="2:7" ht="12">
      <c r="B205" s="9"/>
      <c r="C205" s="9"/>
      <c r="D205" s="9"/>
      <c r="E205" s="9"/>
      <c r="F205" s="9"/>
      <c r="G205" s="9"/>
    </row>
    <row r="206" spans="2:7" ht="12">
      <c r="B206" s="9"/>
      <c r="C206" s="9"/>
      <c r="D206" s="9"/>
      <c r="E206" s="9"/>
      <c r="F206" s="9"/>
      <c r="G206" s="9"/>
    </row>
    <row r="207" spans="2:7" ht="12">
      <c r="B207" s="9"/>
      <c r="C207" s="9"/>
      <c r="D207" s="9"/>
      <c r="E207" s="9"/>
      <c r="F207" s="9"/>
      <c r="G207" s="9"/>
    </row>
    <row r="208" spans="2:7" ht="12">
      <c r="B208" s="9"/>
      <c r="C208" s="9"/>
      <c r="D208" s="9"/>
      <c r="E208" s="9"/>
      <c r="F208" s="9"/>
      <c r="G208" s="9"/>
    </row>
    <row r="209" spans="2:7" ht="12">
      <c r="B209" s="9"/>
      <c r="C209" s="9"/>
      <c r="D209" s="9"/>
      <c r="E209" s="9"/>
      <c r="F209" s="9"/>
      <c r="G209" s="9"/>
    </row>
    <row r="210" spans="2:7" ht="12">
      <c r="B210" s="9"/>
      <c r="C210" s="9"/>
      <c r="D210" s="9"/>
      <c r="E210" s="9"/>
      <c r="F210" s="9"/>
      <c r="G210" s="9"/>
    </row>
    <row r="211" spans="2:7" ht="12">
      <c r="B211" s="9"/>
      <c r="C211" s="9"/>
      <c r="D211" s="9"/>
      <c r="E211" s="9"/>
      <c r="F211" s="9"/>
      <c r="G211" s="9"/>
    </row>
    <row r="212" spans="2:7" ht="12">
      <c r="B212" s="9"/>
      <c r="C212" s="9"/>
      <c r="D212" s="9"/>
      <c r="E212" s="9"/>
      <c r="F212" s="9"/>
      <c r="G212" s="9"/>
    </row>
    <row r="213" spans="2:7" ht="12">
      <c r="B213" s="9"/>
      <c r="C213" s="9"/>
      <c r="D213" s="9"/>
      <c r="E213" s="9"/>
      <c r="F213" s="9"/>
      <c r="G213" s="9"/>
    </row>
    <row r="214" spans="2:7" ht="12">
      <c r="B214" s="9"/>
      <c r="C214" s="9"/>
      <c r="D214" s="9"/>
      <c r="E214" s="9"/>
      <c r="F214" s="9"/>
      <c r="G214" s="9"/>
    </row>
    <row r="215" spans="2:7" ht="12">
      <c r="B215" s="9"/>
      <c r="C215" s="9"/>
      <c r="D215" s="9"/>
      <c r="E215" s="9"/>
      <c r="F215" s="9"/>
      <c r="G215" s="9"/>
    </row>
    <row r="216" spans="2:7" ht="12">
      <c r="B216" s="9"/>
      <c r="C216" s="9"/>
      <c r="D216" s="9"/>
      <c r="E216" s="9"/>
      <c r="F216" s="9"/>
      <c r="G216" s="9"/>
    </row>
    <row r="217" spans="2:7" ht="12">
      <c r="B217" s="9"/>
      <c r="C217" s="9"/>
      <c r="D217" s="9"/>
      <c r="E217" s="9"/>
      <c r="F217" s="9"/>
      <c r="G217" s="9"/>
    </row>
    <row r="218" spans="2:7" ht="12">
      <c r="B218" s="9"/>
      <c r="C218" s="9"/>
      <c r="D218" s="9"/>
      <c r="E218" s="9"/>
      <c r="F218" s="9"/>
      <c r="G218" s="9"/>
    </row>
    <row r="219" spans="2:7" ht="12">
      <c r="B219" s="9"/>
      <c r="C219" s="9"/>
      <c r="D219" s="9"/>
      <c r="E219" s="9"/>
      <c r="F219" s="9"/>
      <c r="G219" s="9"/>
    </row>
    <row r="220" spans="2:7" ht="12">
      <c r="B220" s="9"/>
      <c r="C220" s="9"/>
      <c r="D220" s="9"/>
      <c r="E220" s="9"/>
      <c r="F220" s="9"/>
      <c r="G220" s="9"/>
    </row>
    <row r="221" spans="2:7" ht="12">
      <c r="B221" s="9"/>
      <c r="C221" s="9"/>
      <c r="D221" s="9"/>
      <c r="E221" s="9"/>
      <c r="F221" s="9"/>
      <c r="G221" s="9"/>
    </row>
    <row r="222" spans="2:7" ht="12">
      <c r="B222" s="9"/>
      <c r="C222" s="9"/>
      <c r="D222" s="9"/>
      <c r="E222" s="9"/>
      <c r="F222" s="9"/>
      <c r="G222" s="9"/>
    </row>
    <row r="223" spans="2:7" ht="12">
      <c r="B223" s="9"/>
      <c r="C223" s="9"/>
      <c r="D223" s="9"/>
      <c r="E223" s="9"/>
      <c r="F223" s="9"/>
      <c r="G223" s="9"/>
    </row>
    <row r="224" spans="2:7" ht="12">
      <c r="B224" s="9"/>
      <c r="C224" s="9"/>
      <c r="D224" s="9"/>
      <c r="E224" s="9"/>
      <c r="F224" s="9"/>
      <c r="G224" s="9"/>
    </row>
    <row r="225" spans="2:7" ht="12">
      <c r="B225" s="9"/>
      <c r="C225" s="9"/>
      <c r="D225" s="9"/>
      <c r="E225" s="9"/>
      <c r="F225" s="9"/>
      <c r="G225" s="9"/>
    </row>
    <row r="226" spans="2:7" ht="12">
      <c r="B226" s="9"/>
      <c r="C226" s="9"/>
      <c r="D226" s="9"/>
      <c r="E226" s="9"/>
      <c r="F226" s="9"/>
      <c r="G226" s="9"/>
    </row>
    <row r="227" spans="2:7" ht="12">
      <c r="B227" s="9"/>
      <c r="C227" s="9"/>
      <c r="D227" s="9"/>
      <c r="E227" s="9"/>
      <c r="F227" s="9"/>
      <c r="G227" s="9"/>
    </row>
    <row r="228" spans="2:7" ht="12">
      <c r="B228" s="9"/>
      <c r="C228" s="9"/>
      <c r="D228" s="9"/>
      <c r="E228" s="9"/>
      <c r="F228" s="9"/>
      <c r="G228" s="9"/>
    </row>
    <row r="229" spans="2:7" ht="12">
      <c r="B229" s="9"/>
      <c r="C229" s="9"/>
      <c r="D229" s="9"/>
      <c r="E229" s="9"/>
      <c r="F229" s="9"/>
      <c r="G229" s="9"/>
    </row>
    <row r="230" spans="2:7" ht="12">
      <c r="B230" s="9"/>
      <c r="C230" s="9"/>
      <c r="D230" s="9"/>
      <c r="E230" s="9"/>
      <c r="F230" s="9"/>
      <c r="G230" s="9"/>
    </row>
    <row r="231" spans="2:7" ht="12">
      <c r="B231" s="9"/>
      <c r="C231" s="9"/>
      <c r="D231" s="9"/>
      <c r="E231" s="9"/>
      <c r="F231" s="9"/>
      <c r="G231" s="9"/>
    </row>
    <row r="232" spans="2:7" ht="12">
      <c r="B232" s="9"/>
      <c r="C232" s="9"/>
      <c r="D232" s="9"/>
      <c r="E232" s="9"/>
      <c r="F232" s="9"/>
      <c r="G232" s="9"/>
    </row>
    <row r="233" spans="2:7" ht="12">
      <c r="B233" s="9"/>
      <c r="C233" s="9"/>
      <c r="D233" s="9"/>
      <c r="E233" s="9"/>
      <c r="F233" s="9"/>
      <c r="G233" s="9"/>
    </row>
    <row r="234" spans="2:7" ht="12">
      <c r="B234" s="9"/>
      <c r="C234" s="9"/>
      <c r="D234" s="9"/>
      <c r="E234" s="9"/>
      <c r="F234" s="9"/>
      <c r="G234" s="9"/>
    </row>
    <row r="235" spans="2:7" ht="12">
      <c r="B235" s="9"/>
      <c r="C235" s="9"/>
      <c r="D235" s="9"/>
      <c r="E235" s="9"/>
      <c r="F235" s="9"/>
      <c r="G235" s="9"/>
    </row>
    <row r="236" spans="2:7" ht="12">
      <c r="B236" s="9"/>
      <c r="C236" s="9"/>
      <c r="D236" s="9"/>
      <c r="E236" s="9"/>
      <c r="F236" s="9"/>
      <c r="G236" s="9"/>
    </row>
    <row r="237" spans="2:7" ht="12">
      <c r="B237" s="9"/>
      <c r="C237" s="9"/>
      <c r="D237" s="9"/>
      <c r="E237" s="9"/>
      <c r="F237" s="9"/>
      <c r="G237" s="9"/>
    </row>
    <row r="238" spans="2:7" ht="12">
      <c r="B238" s="9"/>
      <c r="C238" s="9"/>
      <c r="D238" s="9"/>
      <c r="E238" s="9"/>
      <c r="F238" s="9"/>
      <c r="G238" s="9"/>
    </row>
    <row r="239" spans="2:7" ht="12">
      <c r="B239" s="9"/>
      <c r="C239" s="9"/>
      <c r="D239" s="9"/>
      <c r="E239" s="9"/>
      <c r="F239" s="9"/>
      <c r="G239" s="9"/>
    </row>
    <row r="240" spans="2:7" ht="12">
      <c r="B240" s="9"/>
      <c r="C240" s="9"/>
      <c r="D240" s="9"/>
      <c r="E240" s="9"/>
      <c r="F240" s="9"/>
      <c r="G240" s="9"/>
    </row>
    <row r="241" spans="2:7" ht="12">
      <c r="B241" s="9"/>
      <c r="C241" s="9"/>
      <c r="D241" s="9"/>
      <c r="E241" s="9"/>
      <c r="F241" s="9"/>
      <c r="G241" s="9"/>
    </row>
    <row r="242" spans="2:7" ht="12">
      <c r="B242" s="9"/>
      <c r="C242" s="9"/>
      <c r="D242" s="9"/>
      <c r="E242" s="9"/>
      <c r="F242" s="9"/>
      <c r="G242" s="9"/>
    </row>
    <row r="243" spans="2:7" ht="12">
      <c r="B243" s="9"/>
      <c r="C243" s="9"/>
      <c r="D243" s="9"/>
      <c r="E243" s="9"/>
      <c r="F243" s="9"/>
      <c r="G243" s="9"/>
    </row>
    <row r="244" spans="2:7" ht="12">
      <c r="B244" s="9"/>
      <c r="C244" s="9"/>
      <c r="D244" s="9"/>
      <c r="E244" s="9"/>
      <c r="F244" s="9"/>
      <c r="G244" s="9"/>
    </row>
    <row r="245" spans="2:7" ht="12">
      <c r="B245" s="9"/>
      <c r="C245" s="9"/>
      <c r="D245" s="9"/>
      <c r="E245" s="9"/>
      <c r="F245" s="9"/>
      <c r="G245" s="9"/>
    </row>
    <row r="246" spans="2:7" ht="12">
      <c r="B246" s="9"/>
      <c r="C246" s="9"/>
      <c r="D246" s="9"/>
      <c r="E246" s="9"/>
      <c r="F246" s="9"/>
      <c r="G246" s="9"/>
    </row>
    <row r="247" spans="2:7" ht="12">
      <c r="B247" s="9"/>
      <c r="C247" s="9"/>
      <c r="D247" s="9"/>
      <c r="E247" s="9"/>
      <c r="F247" s="9"/>
      <c r="G247" s="9"/>
    </row>
    <row r="248" spans="2:7" ht="12">
      <c r="B248" s="9"/>
      <c r="C248" s="9"/>
      <c r="D248" s="9"/>
      <c r="E248" s="9"/>
      <c r="F248" s="9"/>
      <c r="G248" s="9"/>
    </row>
    <row r="249" spans="2:7" ht="12">
      <c r="B249" s="9"/>
      <c r="C249" s="9"/>
      <c r="D249" s="9"/>
      <c r="E249" s="9"/>
      <c r="F249" s="9"/>
      <c r="G249" s="9"/>
    </row>
    <row r="250" spans="2:7" ht="12">
      <c r="B250" s="9"/>
      <c r="C250" s="9"/>
      <c r="D250" s="9"/>
      <c r="E250" s="9"/>
      <c r="F250" s="9"/>
      <c r="G250" s="9"/>
    </row>
    <row r="251" spans="2:7" ht="12">
      <c r="B251" s="9"/>
      <c r="C251" s="9"/>
      <c r="D251" s="9"/>
      <c r="E251" s="9"/>
      <c r="F251" s="9"/>
      <c r="G251" s="9"/>
    </row>
    <row r="252" spans="2:7" ht="12">
      <c r="B252" s="9"/>
      <c r="C252" s="9"/>
      <c r="D252" s="9"/>
      <c r="E252" s="9"/>
      <c r="F252" s="9"/>
      <c r="G252" s="9"/>
    </row>
    <row r="253" spans="2:7" ht="12">
      <c r="B253" s="9"/>
      <c r="C253" s="9"/>
      <c r="D253" s="9"/>
      <c r="E253" s="9"/>
      <c r="F253" s="9"/>
      <c r="G253" s="9"/>
    </row>
    <row r="254" spans="2:7" ht="12">
      <c r="B254" s="9"/>
      <c r="C254" s="9"/>
      <c r="D254" s="9"/>
      <c r="E254" s="9"/>
      <c r="F254" s="9"/>
      <c r="G254" s="9"/>
    </row>
    <row r="255" spans="2:7" ht="12">
      <c r="B255" s="9"/>
      <c r="C255" s="9"/>
      <c r="D255" s="9"/>
      <c r="E255" s="9"/>
      <c r="F255" s="9"/>
      <c r="G255" s="9"/>
    </row>
    <row r="256" spans="2:7" ht="12">
      <c r="B256" s="9"/>
      <c r="C256" s="9"/>
      <c r="D256" s="9"/>
      <c r="E256" s="9"/>
      <c r="F256" s="9"/>
      <c r="G256" s="9"/>
    </row>
    <row r="257" spans="2:7" ht="12">
      <c r="B257" s="9"/>
      <c r="C257" s="9"/>
      <c r="D257" s="9"/>
      <c r="E257" s="9"/>
      <c r="F257" s="9"/>
      <c r="G257" s="9"/>
    </row>
    <row r="258" spans="2:7" ht="12">
      <c r="B258" s="9"/>
      <c r="C258" s="9"/>
      <c r="D258" s="9"/>
      <c r="E258" s="9"/>
      <c r="F258" s="9"/>
      <c r="G258" s="9"/>
    </row>
    <row r="259" spans="2:7" ht="12">
      <c r="B259" s="9"/>
      <c r="C259" s="9"/>
      <c r="D259" s="9"/>
      <c r="E259" s="9"/>
      <c r="F259" s="9"/>
      <c r="G259" s="9"/>
    </row>
    <row r="260" spans="2:7" ht="12">
      <c r="B260" s="9"/>
      <c r="C260" s="9"/>
      <c r="D260" s="9"/>
      <c r="E260" s="9"/>
      <c r="F260" s="9"/>
      <c r="G260" s="9"/>
    </row>
    <row r="261" spans="2:7" ht="12">
      <c r="B261" s="9"/>
      <c r="C261" s="9"/>
      <c r="D261" s="9"/>
      <c r="E261" s="9"/>
      <c r="F261" s="9"/>
      <c r="G261" s="9"/>
    </row>
    <row r="262" spans="2:7" ht="12">
      <c r="B262" s="9"/>
      <c r="C262" s="9"/>
      <c r="D262" s="9"/>
      <c r="E262" s="9"/>
      <c r="F262" s="9"/>
      <c r="G262" s="9"/>
    </row>
    <row r="263" spans="2:7" ht="12">
      <c r="B263" s="9"/>
      <c r="C263" s="9"/>
      <c r="D263" s="9"/>
      <c r="E263" s="9"/>
      <c r="F263" s="9"/>
      <c r="G263" s="9"/>
    </row>
    <row r="264" spans="2:7" ht="12">
      <c r="B264" s="9"/>
      <c r="C264" s="9"/>
      <c r="D264" s="9"/>
      <c r="E264" s="9"/>
      <c r="F264" s="9"/>
      <c r="G264" s="9"/>
    </row>
    <row r="265" spans="2:7" ht="12">
      <c r="B265" s="9"/>
      <c r="C265" s="9"/>
      <c r="D265" s="9"/>
      <c r="E265" s="9"/>
      <c r="F265" s="9"/>
      <c r="G265" s="9"/>
    </row>
    <row r="266" spans="2:7" ht="12">
      <c r="B266" s="9"/>
      <c r="C266" s="9"/>
      <c r="D266" s="9"/>
      <c r="E266" s="9"/>
      <c r="F266" s="9"/>
      <c r="G266" s="9"/>
    </row>
    <row r="267" spans="2:7" ht="12">
      <c r="B267" s="9"/>
      <c r="C267" s="9"/>
      <c r="D267" s="9"/>
      <c r="E267" s="9"/>
      <c r="F267" s="9"/>
      <c r="G267" s="9"/>
    </row>
    <row r="268" spans="2:7" ht="12">
      <c r="B268" s="9"/>
      <c r="C268" s="9"/>
      <c r="D268" s="9"/>
      <c r="E268" s="9"/>
      <c r="F268" s="9"/>
      <c r="G268" s="9"/>
    </row>
    <row r="269" spans="2:7" ht="12">
      <c r="B269" s="9"/>
      <c r="C269" s="9"/>
      <c r="D269" s="9"/>
      <c r="E269" s="9"/>
      <c r="F269" s="9"/>
      <c r="G269" s="9"/>
    </row>
    <row r="270" spans="2:7" ht="12">
      <c r="B270" s="9"/>
      <c r="C270" s="9"/>
      <c r="D270" s="9"/>
      <c r="E270" s="9"/>
      <c r="F270" s="9"/>
      <c r="G270" s="9"/>
    </row>
    <row r="271" spans="2:7" ht="12">
      <c r="B271" s="9"/>
      <c r="C271" s="9"/>
      <c r="D271" s="9"/>
      <c r="E271" s="9"/>
      <c r="F271" s="9"/>
      <c r="G271" s="9"/>
    </row>
    <row r="272" spans="2:7" ht="12">
      <c r="B272" s="9"/>
      <c r="C272" s="9"/>
      <c r="D272" s="9"/>
      <c r="E272" s="9"/>
      <c r="F272" s="9"/>
      <c r="G272" s="9"/>
    </row>
    <row r="273" spans="2:7" ht="12">
      <c r="B273" s="9"/>
      <c r="C273" s="9"/>
      <c r="D273" s="9"/>
      <c r="E273" s="9"/>
      <c r="F273" s="9"/>
      <c r="G273" s="9"/>
    </row>
    <row r="274" spans="2:7" ht="12">
      <c r="B274" s="9"/>
      <c r="C274" s="9"/>
      <c r="D274" s="9"/>
      <c r="E274" s="9"/>
      <c r="F274" s="9"/>
      <c r="G274" s="9"/>
    </row>
    <row r="275" spans="2:7" ht="12">
      <c r="B275" s="9"/>
      <c r="C275" s="9"/>
      <c r="D275" s="9"/>
      <c r="E275" s="9"/>
      <c r="F275" s="9"/>
      <c r="G275" s="9"/>
    </row>
    <row r="276" spans="2:7" ht="12">
      <c r="B276" s="9"/>
      <c r="C276" s="9"/>
      <c r="D276" s="9"/>
      <c r="E276" s="9"/>
      <c r="F276" s="9"/>
      <c r="G276" s="9"/>
    </row>
    <row r="277" spans="2:7" ht="12">
      <c r="B277" s="9"/>
      <c r="C277" s="9"/>
      <c r="D277" s="9"/>
      <c r="E277" s="9"/>
      <c r="F277" s="9"/>
      <c r="G277" s="9"/>
    </row>
    <row r="278" spans="2:7" ht="12">
      <c r="B278" s="9"/>
      <c r="C278" s="9"/>
      <c r="D278" s="9"/>
      <c r="E278" s="9"/>
      <c r="F278" s="9"/>
      <c r="G278" s="9"/>
    </row>
    <row r="279" spans="2:7" ht="12">
      <c r="B279" s="9"/>
      <c r="C279" s="9"/>
      <c r="D279" s="9"/>
      <c r="E279" s="9"/>
      <c r="F279" s="9"/>
      <c r="G279" s="9"/>
    </row>
    <row r="280" spans="2:7" ht="12">
      <c r="B280" s="9"/>
      <c r="C280" s="9"/>
      <c r="D280" s="9"/>
      <c r="E280" s="9"/>
      <c r="F280" s="9"/>
      <c r="G280" s="9"/>
    </row>
    <row r="281" spans="2:7" ht="12">
      <c r="B281" s="9"/>
      <c r="C281" s="9"/>
      <c r="D281" s="9"/>
      <c r="E281" s="9"/>
      <c r="F281" s="9"/>
      <c r="G281" s="9"/>
    </row>
    <row r="282" spans="2:7" ht="12">
      <c r="B282" s="9"/>
      <c r="C282" s="9"/>
      <c r="D282" s="9"/>
      <c r="E282" s="9"/>
      <c r="F282" s="9"/>
      <c r="G282" s="9"/>
    </row>
    <row r="283" spans="2:7" ht="12">
      <c r="B283" s="9"/>
      <c r="C283" s="9"/>
      <c r="D283" s="9"/>
      <c r="E283" s="9"/>
      <c r="F283" s="9"/>
      <c r="G283" s="9"/>
    </row>
    <row r="284" spans="2:7" ht="12">
      <c r="B284" s="9"/>
      <c r="C284" s="9"/>
      <c r="D284" s="9"/>
      <c r="E284" s="9"/>
      <c r="F284" s="9"/>
      <c r="G284" s="9"/>
    </row>
    <row r="285" spans="2:7" ht="12">
      <c r="B285" s="9"/>
      <c r="C285" s="9"/>
      <c r="D285" s="9"/>
      <c r="E285" s="9"/>
      <c r="F285" s="9"/>
      <c r="G285" s="9"/>
    </row>
    <row r="286" spans="2:7" ht="12">
      <c r="B286" s="9"/>
      <c r="C286" s="9"/>
      <c r="D286" s="9"/>
      <c r="E286" s="9"/>
      <c r="F286" s="9"/>
      <c r="G286" s="9"/>
    </row>
    <row r="287" spans="2:7" ht="12">
      <c r="B287" s="9"/>
      <c r="C287" s="9"/>
      <c r="D287" s="9"/>
      <c r="E287" s="9"/>
      <c r="F287" s="9"/>
      <c r="G287" s="9"/>
    </row>
    <row r="288" spans="2:7" ht="12">
      <c r="B288" s="9"/>
      <c r="C288" s="9"/>
      <c r="D288" s="9"/>
      <c r="E288" s="9"/>
      <c r="F288" s="9"/>
      <c r="G288" s="9"/>
    </row>
    <row r="289" spans="2:7" ht="12">
      <c r="B289" s="9"/>
      <c r="C289" s="9"/>
      <c r="D289" s="9"/>
      <c r="E289" s="9"/>
      <c r="F289" s="9"/>
      <c r="G289" s="9"/>
    </row>
    <row r="290" spans="2:7" ht="12">
      <c r="B290" s="9"/>
      <c r="C290" s="9"/>
      <c r="D290" s="9"/>
      <c r="E290" s="9"/>
      <c r="F290" s="9"/>
      <c r="G290" s="9"/>
    </row>
    <row r="291" spans="2:7" ht="12">
      <c r="B291" s="9"/>
      <c r="C291" s="9"/>
      <c r="D291" s="9"/>
      <c r="E291" s="9"/>
      <c r="F291" s="9"/>
      <c r="G291" s="9"/>
    </row>
    <row r="292" spans="2:7" ht="12">
      <c r="B292" s="9"/>
      <c r="C292" s="9"/>
      <c r="D292" s="9"/>
      <c r="E292" s="9"/>
      <c r="F292" s="9"/>
      <c r="G292" s="9"/>
    </row>
    <row r="293" spans="2:7" ht="12">
      <c r="B293" s="9"/>
      <c r="C293" s="9"/>
      <c r="D293" s="9"/>
      <c r="E293" s="9"/>
      <c r="F293" s="9"/>
      <c r="G293" s="9"/>
    </row>
    <row r="294" spans="2:7" ht="12">
      <c r="B294" s="9"/>
      <c r="C294" s="9"/>
      <c r="D294" s="9"/>
      <c r="E294" s="9"/>
      <c r="F294" s="9"/>
      <c r="G294" s="9"/>
    </row>
    <row r="295" spans="2:7" ht="12">
      <c r="B295" s="9"/>
      <c r="C295" s="9"/>
      <c r="D295" s="9"/>
      <c r="E295" s="9"/>
      <c r="F295" s="9"/>
      <c r="G295" s="9"/>
    </row>
    <row r="296" spans="2:7" ht="12">
      <c r="B296" s="9"/>
      <c r="C296" s="9"/>
      <c r="D296" s="9"/>
      <c r="E296" s="9"/>
      <c r="F296" s="9"/>
      <c r="G296" s="9"/>
    </row>
    <row r="297" spans="2:7" ht="12">
      <c r="B297" s="9"/>
      <c r="C297" s="9"/>
      <c r="D297" s="9"/>
      <c r="E297" s="9"/>
      <c r="F297" s="9"/>
      <c r="G297" s="9"/>
    </row>
    <row r="298" spans="2:7" ht="12">
      <c r="B298" s="9"/>
      <c r="C298" s="9"/>
      <c r="D298" s="9"/>
      <c r="E298" s="9"/>
      <c r="F298" s="9"/>
      <c r="G298" s="9"/>
    </row>
    <row r="299" spans="2:7" ht="12">
      <c r="B299" s="9"/>
      <c r="C299" s="9"/>
      <c r="D299" s="9"/>
      <c r="E299" s="9"/>
      <c r="F299" s="9"/>
      <c r="G299" s="9"/>
    </row>
    <row r="300" spans="2:7" ht="12">
      <c r="B300" s="9"/>
      <c r="C300" s="9"/>
      <c r="D300" s="9"/>
      <c r="E300" s="9"/>
      <c r="F300" s="9"/>
      <c r="G300" s="9"/>
    </row>
    <row r="301" spans="2:7" ht="12">
      <c r="B301" s="9"/>
      <c r="C301" s="9"/>
      <c r="D301" s="9"/>
      <c r="E301" s="9"/>
      <c r="F301" s="9"/>
      <c r="G301" s="9"/>
    </row>
    <row r="302" spans="2:7" ht="12">
      <c r="B302" s="9"/>
      <c r="C302" s="9"/>
      <c r="D302" s="9"/>
      <c r="E302" s="9"/>
      <c r="F302" s="9"/>
      <c r="G302" s="9"/>
    </row>
    <row r="303" spans="2:7" ht="12">
      <c r="B303" s="9"/>
      <c r="C303" s="9"/>
      <c r="D303" s="9"/>
      <c r="E303" s="9"/>
      <c r="F303" s="9"/>
      <c r="G303" s="9"/>
    </row>
    <row r="304" spans="2:7" ht="12">
      <c r="B304" s="9"/>
      <c r="C304" s="9"/>
      <c r="D304" s="9"/>
      <c r="E304" s="9"/>
      <c r="F304" s="9"/>
      <c r="G304" s="9"/>
    </row>
    <row r="305" spans="2:7" ht="12">
      <c r="B305" s="9"/>
      <c r="C305" s="9"/>
      <c r="D305" s="9"/>
      <c r="E305" s="9"/>
      <c r="F305" s="9"/>
      <c r="G305" s="9"/>
    </row>
    <row r="306" spans="2:7" ht="12">
      <c r="B306" s="9"/>
      <c r="C306" s="9"/>
      <c r="D306" s="9"/>
      <c r="E306" s="9"/>
      <c r="F306" s="9"/>
      <c r="G306" s="9"/>
    </row>
    <row r="307" spans="2:7" ht="12">
      <c r="B307" s="9"/>
      <c r="C307" s="9"/>
      <c r="D307" s="9"/>
      <c r="E307" s="9"/>
      <c r="F307" s="9"/>
      <c r="G307" s="9"/>
    </row>
    <row r="308" spans="2:7" ht="12">
      <c r="B308" s="9"/>
      <c r="C308" s="9"/>
      <c r="D308" s="9"/>
      <c r="E308" s="9"/>
      <c r="F308" s="9"/>
      <c r="G308" s="9"/>
    </row>
    <row r="309" spans="2:7" ht="12">
      <c r="B309" s="9"/>
      <c r="C309" s="9"/>
      <c r="D309" s="9"/>
      <c r="E309" s="9"/>
      <c r="F309" s="9"/>
      <c r="G309" s="9"/>
    </row>
    <row r="310" spans="2:7" ht="12">
      <c r="B310" s="9"/>
      <c r="C310" s="9"/>
      <c r="D310" s="9"/>
      <c r="E310" s="9"/>
      <c r="F310" s="9"/>
      <c r="G310" s="9"/>
    </row>
    <row r="311" spans="2:7" ht="12">
      <c r="B311" s="9"/>
      <c r="C311" s="9"/>
      <c r="D311" s="9"/>
      <c r="E311" s="9"/>
      <c r="F311" s="9"/>
      <c r="G311" s="9"/>
    </row>
    <row r="312" spans="2:7" ht="12">
      <c r="B312" s="9"/>
      <c r="C312" s="9"/>
      <c r="D312" s="9"/>
      <c r="E312" s="9"/>
      <c r="F312" s="9"/>
      <c r="G312" s="9"/>
    </row>
    <row r="313" spans="2:7" ht="12">
      <c r="B313" s="9"/>
      <c r="C313" s="9"/>
      <c r="D313" s="9"/>
      <c r="E313" s="9"/>
      <c r="F313" s="9"/>
      <c r="G313" s="9"/>
    </row>
    <row r="314" spans="2:7" ht="12">
      <c r="B314" s="9"/>
      <c r="C314" s="9"/>
      <c r="D314" s="9"/>
      <c r="E314" s="9"/>
      <c r="F314" s="9"/>
      <c r="G314" s="9"/>
    </row>
    <row r="315" spans="2:7" ht="12">
      <c r="B315" s="9"/>
      <c r="C315" s="9"/>
      <c r="D315" s="9"/>
      <c r="E315" s="9"/>
      <c r="F315" s="9"/>
      <c r="G315" s="9"/>
    </row>
    <row r="316" spans="2:7" ht="12">
      <c r="B316" s="9"/>
      <c r="C316" s="9"/>
      <c r="D316" s="9"/>
      <c r="E316" s="9"/>
      <c r="F316" s="9"/>
      <c r="G316" s="9"/>
    </row>
    <row r="317" spans="2:7" ht="12">
      <c r="B317" s="9"/>
      <c r="C317" s="9"/>
      <c r="D317" s="9"/>
      <c r="E317" s="9"/>
      <c r="F317" s="9"/>
      <c r="G317" s="9"/>
    </row>
    <row r="318" spans="2:7" ht="12">
      <c r="B318" s="9"/>
      <c r="C318" s="9"/>
      <c r="D318" s="9"/>
      <c r="E318" s="9"/>
      <c r="F318" s="9"/>
      <c r="G318" s="9"/>
    </row>
    <row r="319" spans="2:7" ht="12">
      <c r="B319" s="9"/>
      <c r="C319" s="9"/>
      <c r="D319" s="9"/>
      <c r="E319" s="9"/>
      <c r="F319" s="9"/>
      <c r="G319" s="9"/>
    </row>
    <row r="320" spans="2:7" ht="12">
      <c r="B320" s="9"/>
      <c r="C320" s="9"/>
      <c r="D320" s="9"/>
      <c r="E320" s="9"/>
      <c r="F320" s="9"/>
      <c r="G320" s="9"/>
    </row>
    <row r="321" spans="2:7" ht="12">
      <c r="B321" s="9"/>
      <c r="C321" s="9"/>
      <c r="D321" s="9"/>
      <c r="E321" s="9"/>
      <c r="F321" s="9"/>
      <c r="G321" s="9"/>
    </row>
    <row r="322" spans="2:7" ht="12">
      <c r="B322" s="9"/>
      <c r="C322" s="9"/>
      <c r="D322" s="9"/>
      <c r="E322" s="9"/>
      <c r="F322" s="9"/>
      <c r="G322" s="9"/>
    </row>
    <row r="323" spans="2:6" ht="12">
      <c r="B323" s="9"/>
      <c r="C323" s="9"/>
      <c r="D323" s="9"/>
      <c r="E323" s="9"/>
      <c r="F323" s="9"/>
    </row>
    <row r="324" spans="2:6" ht="12">
      <c r="B324" s="9"/>
      <c r="C324" s="9"/>
      <c r="D324" s="9"/>
      <c r="E324" s="9"/>
      <c r="F324" s="9"/>
    </row>
    <row r="325" spans="2:6" ht="12">
      <c r="B325" s="9"/>
      <c r="C325" s="9"/>
      <c r="D325" s="9"/>
      <c r="E325" s="9"/>
      <c r="F325" s="9"/>
    </row>
    <row r="326" spans="2:6" ht="12">
      <c r="B326" s="9"/>
      <c r="C326" s="9"/>
      <c r="D326" s="9"/>
      <c r="E326" s="9"/>
      <c r="F326" s="9"/>
    </row>
    <row r="327" spans="2:6" ht="12">
      <c r="B327" s="9"/>
      <c r="C327" s="9"/>
      <c r="D327" s="9"/>
      <c r="E327" s="9"/>
      <c r="F327" s="9"/>
    </row>
    <row r="328" spans="2:6" ht="12">
      <c r="B328" s="9"/>
      <c r="C328" s="9"/>
      <c r="D328" s="9"/>
      <c r="E328" s="9"/>
      <c r="F328" s="9"/>
    </row>
    <row r="329" spans="2:6" ht="12">
      <c r="B329" s="9"/>
      <c r="C329" s="9"/>
      <c r="D329" s="9"/>
      <c r="E329" s="9"/>
      <c r="F329" s="9"/>
    </row>
    <row r="330" spans="2:6" ht="12">
      <c r="B330" s="9"/>
      <c r="C330" s="9"/>
      <c r="D330" s="9"/>
      <c r="E330" s="9"/>
      <c r="F330" s="9"/>
    </row>
    <row r="331" spans="2:6" ht="12">
      <c r="B331" s="9"/>
      <c r="C331" s="9"/>
      <c r="D331" s="9"/>
      <c r="E331" s="9"/>
      <c r="F331" s="9"/>
    </row>
    <row r="332" spans="2:6" ht="12">
      <c r="B332" s="9"/>
      <c r="C332" s="9"/>
      <c r="D332" s="9"/>
      <c r="E332" s="9"/>
      <c r="F332" s="9"/>
    </row>
    <row r="333" spans="2:6" ht="12">
      <c r="B333" s="9"/>
      <c r="C333" s="9"/>
      <c r="D333" s="9"/>
      <c r="E333" s="9"/>
      <c r="F333" s="9"/>
    </row>
    <row r="334" spans="2:6" ht="12">
      <c r="B334" s="9"/>
      <c r="C334" s="9"/>
      <c r="D334" s="9"/>
      <c r="E334" s="9"/>
      <c r="F334" s="9"/>
    </row>
    <row r="335" spans="2:6" ht="12">
      <c r="B335" s="9"/>
      <c r="C335" s="9"/>
      <c r="D335" s="9"/>
      <c r="E335" s="9"/>
      <c r="F335" s="9"/>
    </row>
    <row r="336" spans="2:6" ht="12">
      <c r="B336" s="9"/>
      <c r="C336" s="9"/>
      <c r="D336" s="9"/>
      <c r="E336" s="9"/>
      <c r="F336" s="9"/>
    </row>
    <row r="337" spans="2:6" ht="12">
      <c r="B337" s="9"/>
      <c r="C337" s="9"/>
      <c r="D337" s="9"/>
      <c r="E337" s="9"/>
      <c r="F337" s="9"/>
    </row>
    <row r="338" spans="2:6" ht="12">
      <c r="B338" s="9"/>
      <c r="C338" s="9"/>
      <c r="D338" s="9"/>
      <c r="E338" s="9"/>
      <c r="F338" s="9"/>
    </row>
    <row r="339" spans="2:6" ht="12">
      <c r="B339" s="9"/>
      <c r="C339" s="9"/>
      <c r="D339" s="9"/>
      <c r="E339" s="9"/>
      <c r="F339" s="9"/>
    </row>
    <row r="340" spans="2:6" ht="12">
      <c r="B340" s="9"/>
      <c r="C340" s="9"/>
      <c r="D340" s="9"/>
      <c r="E340" s="9"/>
      <c r="F340" s="9"/>
    </row>
    <row r="341" spans="2:6" ht="12">
      <c r="B341" s="9"/>
      <c r="C341" s="9"/>
      <c r="D341" s="9"/>
      <c r="E341" s="9"/>
      <c r="F341" s="9"/>
    </row>
    <row r="342" spans="2:6" ht="12">
      <c r="B342" s="9"/>
      <c r="C342" s="9"/>
      <c r="D342" s="9"/>
      <c r="E342" s="9"/>
      <c r="F342" s="9"/>
    </row>
    <row r="343" spans="2:6" ht="12">
      <c r="B343" s="9"/>
      <c r="C343" s="9"/>
      <c r="D343" s="9"/>
      <c r="E343" s="9"/>
      <c r="F343" s="9"/>
    </row>
    <row r="344" spans="2:6" ht="12">
      <c r="B344" s="9"/>
      <c r="C344" s="9"/>
      <c r="D344" s="9"/>
      <c r="E344" s="9"/>
      <c r="F344" s="9"/>
    </row>
    <row r="345" spans="2:6" ht="12">
      <c r="B345" s="9"/>
      <c r="C345" s="9"/>
      <c r="D345" s="9"/>
      <c r="E345" s="9"/>
      <c r="F345" s="9"/>
    </row>
    <row r="346" spans="2:6" ht="12">
      <c r="B346" s="9"/>
      <c r="C346" s="9"/>
      <c r="D346" s="9"/>
      <c r="E346" s="9"/>
      <c r="F346" s="9"/>
    </row>
    <row r="347" spans="2:6" ht="12">
      <c r="B347" s="9"/>
      <c r="C347" s="9"/>
      <c r="D347" s="9"/>
      <c r="E347" s="9"/>
      <c r="F347" s="9"/>
    </row>
    <row r="348" spans="2:6" ht="12">
      <c r="B348" s="9"/>
      <c r="C348" s="9"/>
      <c r="D348" s="9"/>
      <c r="E348" s="9"/>
      <c r="F348" s="9"/>
    </row>
    <row r="349" spans="2:6" ht="12">
      <c r="B349" s="9"/>
      <c r="C349" s="9"/>
      <c r="D349" s="9"/>
      <c r="E349" s="9"/>
      <c r="F349" s="9"/>
    </row>
    <row r="350" spans="2:6" ht="12">
      <c r="B350" s="9"/>
      <c r="C350" s="9"/>
      <c r="D350" s="9"/>
      <c r="E350" s="9"/>
      <c r="F350" s="9"/>
    </row>
    <row r="351" spans="2:6" ht="12">
      <c r="B351" s="9"/>
      <c r="C351" s="9"/>
      <c r="D351" s="9"/>
      <c r="E351" s="9"/>
      <c r="F351" s="9"/>
    </row>
    <row r="352" spans="2:6" ht="12">
      <c r="B352" s="9"/>
      <c r="C352" s="9"/>
      <c r="D352" s="9"/>
      <c r="E352" s="9"/>
      <c r="F352" s="9"/>
    </row>
    <row r="353" spans="2:6" ht="12">
      <c r="B353" s="9"/>
      <c r="C353" s="9"/>
      <c r="D353" s="9"/>
      <c r="E353" s="9"/>
      <c r="F353" s="9"/>
    </row>
    <row r="354" spans="2:6" ht="12">
      <c r="B354" s="9"/>
      <c r="C354" s="9"/>
      <c r="D354" s="9"/>
      <c r="E354" s="9"/>
      <c r="F354" s="9"/>
    </row>
    <row r="355" spans="2:6" ht="12">
      <c r="B355" s="9"/>
      <c r="C355" s="9"/>
      <c r="D355" s="9"/>
      <c r="E355" s="9"/>
      <c r="F355" s="9"/>
    </row>
    <row r="356" spans="2:6" ht="12">
      <c r="B356" s="9"/>
      <c r="C356" s="9"/>
      <c r="D356" s="9"/>
      <c r="E356" s="9"/>
      <c r="F356" s="9"/>
    </row>
    <row r="357" spans="2:6" ht="12">
      <c r="B357" s="9"/>
      <c r="C357" s="9"/>
      <c r="D357" s="9"/>
      <c r="E357" s="9"/>
      <c r="F357" s="9"/>
    </row>
    <row r="358" spans="2:6" ht="12">
      <c r="B358" s="9"/>
      <c r="C358" s="9"/>
      <c r="D358" s="9"/>
      <c r="E358" s="9"/>
      <c r="F358" s="9"/>
    </row>
    <row r="359" spans="2:6" ht="12">
      <c r="B359" s="9"/>
      <c r="C359" s="9"/>
      <c r="D359" s="9"/>
      <c r="E359" s="9"/>
      <c r="F359" s="9"/>
    </row>
    <row r="360" spans="2:6" ht="12">
      <c r="B360" s="9"/>
      <c r="C360" s="9"/>
      <c r="D360" s="9"/>
      <c r="E360" s="9"/>
      <c r="F360" s="9"/>
    </row>
    <row r="361" spans="2:6" ht="12">
      <c r="B361" s="9"/>
      <c r="C361" s="9"/>
      <c r="D361" s="9"/>
      <c r="E361" s="9"/>
      <c r="F361" s="9"/>
    </row>
    <row r="362" spans="2:6" ht="12">
      <c r="B362" s="9"/>
      <c r="C362" s="9"/>
      <c r="D362" s="9"/>
      <c r="E362" s="9"/>
      <c r="F362" s="9"/>
    </row>
    <row r="363" spans="2:6" ht="12">
      <c r="B363" s="9"/>
      <c r="C363" s="9"/>
      <c r="D363" s="9"/>
      <c r="E363" s="9"/>
      <c r="F363" s="9"/>
    </row>
    <row r="364" spans="2:6" ht="12">
      <c r="B364" s="9"/>
      <c r="C364" s="9"/>
      <c r="D364" s="9"/>
      <c r="E364" s="9"/>
      <c r="F364" s="9"/>
    </row>
    <row r="365" spans="2:6" ht="12">
      <c r="B365" s="9"/>
      <c r="C365" s="9"/>
      <c r="D365" s="9"/>
      <c r="E365" s="9"/>
      <c r="F365" s="9"/>
    </row>
    <row r="366" spans="2:6" ht="12">
      <c r="B366" s="9"/>
      <c r="C366" s="9"/>
      <c r="D366" s="9"/>
      <c r="E366" s="9"/>
      <c r="F366" s="9"/>
    </row>
    <row r="367" spans="2:6" ht="12">
      <c r="B367" s="9"/>
      <c r="C367" s="9"/>
      <c r="D367" s="9"/>
      <c r="E367" s="9"/>
      <c r="F367" s="9"/>
    </row>
    <row r="368" spans="2:6" ht="12">
      <c r="B368" s="9"/>
      <c r="C368" s="9"/>
      <c r="D368" s="9"/>
      <c r="E368" s="9"/>
      <c r="F368" s="9"/>
    </row>
    <row r="369" spans="2:6" ht="12">
      <c r="B369" s="9"/>
      <c r="C369" s="9"/>
      <c r="D369" s="9"/>
      <c r="E369" s="9"/>
      <c r="F369" s="9"/>
    </row>
    <row r="370" spans="2:6" ht="12">
      <c r="B370" s="9"/>
      <c r="C370" s="9"/>
      <c r="D370" s="9"/>
      <c r="E370" s="9"/>
      <c r="F370" s="9"/>
    </row>
    <row r="371" spans="2:6" ht="12">
      <c r="B371" s="9"/>
      <c r="C371" s="9"/>
      <c r="D371" s="9"/>
      <c r="E371" s="9"/>
      <c r="F371" s="9"/>
    </row>
    <row r="372" spans="2:6" ht="12">
      <c r="B372" s="9"/>
      <c r="C372" s="9"/>
      <c r="D372" s="9"/>
      <c r="E372" s="9"/>
      <c r="F372" s="9"/>
    </row>
    <row r="373" spans="2:6" ht="12">
      <c r="B373" s="9"/>
      <c r="C373" s="9"/>
      <c r="D373" s="9"/>
      <c r="E373" s="9"/>
      <c r="F373" s="9"/>
    </row>
    <row r="374" spans="2:6" ht="12">
      <c r="B374" s="9"/>
      <c r="C374" s="9"/>
      <c r="D374" s="9"/>
      <c r="E374" s="9"/>
      <c r="F374" s="9"/>
    </row>
    <row r="375" spans="2:6" ht="12">
      <c r="B375" s="9"/>
      <c r="C375" s="9"/>
      <c r="D375" s="9"/>
      <c r="E375" s="9"/>
      <c r="F375" s="9"/>
    </row>
    <row r="376" spans="2:6" ht="12">
      <c r="B376" s="9"/>
      <c r="C376" s="9"/>
      <c r="D376" s="9"/>
      <c r="E376" s="9"/>
      <c r="F376" s="9"/>
    </row>
    <row r="377" spans="2:6" ht="12">
      <c r="B377" s="9"/>
      <c r="C377" s="9"/>
      <c r="D377" s="9"/>
      <c r="E377" s="9"/>
      <c r="F377" s="9"/>
    </row>
    <row r="378" spans="2:6" ht="12">
      <c r="B378" s="9"/>
      <c r="C378" s="9"/>
      <c r="D378" s="9"/>
      <c r="E378" s="9"/>
      <c r="F378" s="9"/>
    </row>
    <row r="379" spans="2:6" ht="12">
      <c r="B379" s="9"/>
      <c r="C379" s="9"/>
      <c r="D379" s="9"/>
      <c r="E379" s="9"/>
      <c r="F379" s="9"/>
    </row>
    <row r="380" spans="2:6" ht="12">
      <c r="B380" s="9"/>
      <c r="C380" s="9"/>
      <c r="D380" s="9"/>
      <c r="E380" s="9"/>
      <c r="F380" s="9"/>
    </row>
    <row r="381" spans="2:6" ht="12">
      <c r="B381" s="9"/>
      <c r="C381" s="9"/>
      <c r="D381" s="9"/>
      <c r="E381" s="9"/>
      <c r="F381" s="9"/>
    </row>
    <row r="382" spans="2:6" ht="12">
      <c r="B382" s="9"/>
      <c r="C382" s="9"/>
      <c r="D382" s="9"/>
      <c r="E382" s="9"/>
      <c r="F382" s="9"/>
    </row>
    <row r="383" spans="2:6" ht="12">
      <c r="B383" s="9"/>
      <c r="C383" s="9"/>
      <c r="D383" s="9"/>
      <c r="E383" s="9"/>
      <c r="F383" s="9"/>
    </row>
    <row r="384" spans="2:6" ht="12">
      <c r="B384" s="9"/>
      <c r="C384" s="9"/>
      <c r="D384" s="9"/>
      <c r="E384" s="9"/>
      <c r="F384" s="9"/>
    </row>
    <row r="385" spans="2:6" ht="12">
      <c r="B385" s="9"/>
      <c r="C385" s="9"/>
      <c r="D385" s="9"/>
      <c r="E385" s="9"/>
      <c r="F385" s="9"/>
    </row>
    <row r="386" spans="2:6" ht="12">
      <c r="B386" s="9"/>
      <c r="C386" s="9"/>
      <c r="D386" s="9"/>
      <c r="E386" s="9"/>
      <c r="F386" s="9"/>
    </row>
    <row r="387" spans="2:6" ht="12">
      <c r="B387" s="9"/>
      <c r="C387" s="9"/>
      <c r="D387" s="9"/>
      <c r="E387" s="9"/>
      <c r="F387" s="9"/>
    </row>
    <row r="388" spans="2:6" ht="12">
      <c r="B388" s="9"/>
      <c r="C388" s="9"/>
      <c r="D388" s="9"/>
      <c r="E388" s="9"/>
      <c r="F388" s="9"/>
    </row>
    <row r="389" spans="2:6" ht="12">
      <c r="B389" s="9"/>
      <c r="C389" s="9"/>
      <c r="D389" s="9"/>
      <c r="E389" s="9"/>
      <c r="F389" s="9"/>
    </row>
    <row r="390" spans="2:6" ht="12">
      <c r="B390" s="9"/>
      <c r="C390" s="9"/>
      <c r="D390" s="9"/>
      <c r="E390" s="9"/>
      <c r="F390" s="9"/>
    </row>
    <row r="391" spans="2:6" ht="12">
      <c r="B391" s="9"/>
      <c r="C391" s="9"/>
      <c r="D391" s="9"/>
      <c r="E391" s="9"/>
      <c r="F391" s="9"/>
    </row>
    <row r="392" spans="2:6" ht="12">
      <c r="B392" s="9"/>
      <c r="C392" s="9"/>
      <c r="D392" s="9"/>
      <c r="E392" s="9"/>
      <c r="F392" s="9"/>
    </row>
    <row r="393" spans="2:6" ht="12">
      <c r="B393" s="9"/>
      <c r="C393" s="9"/>
      <c r="D393" s="9"/>
      <c r="E393" s="9"/>
      <c r="F393" s="9"/>
    </row>
    <row r="394" spans="2:6" ht="12">
      <c r="B394" s="9"/>
      <c r="C394" s="9"/>
      <c r="D394" s="9"/>
      <c r="E394" s="9"/>
      <c r="F394" s="9"/>
    </row>
    <row r="395" spans="2:6" ht="12">
      <c r="B395" s="9"/>
      <c r="C395" s="9"/>
      <c r="D395" s="9"/>
      <c r="E395" s="9"/>
      <c r="F395" s="9"/>
    </row>
    <row r="396" spans="2:6" ht="12">
      <c r="B396" s="9"/>
      <c r="C396" s="9"/>
      <c r="D396" s="9"/>
      <c r="E396" s="9"/>
      <c r="F396" s="9"/>
    </row>
    <row r="397" spans="2:6" ht="12">
      <c r="B397" s="9"/>
      <c r="C397" s="9"/>
      <c r="D397" s="9"/>
      <c r="E397" s="9"/>
      <c r="F397" s="9"/>
    </row>
    <row r="398" spans="2:6" ht="12">
      <c r="B398" s="9"/>
      <c r="C398" s="9"/>
      <c r="D398" s="9"/>
      <c r="E398" s="9"/>
      <c r="F398" s="9"/>
    </row>
    <row r="399" spans="2:6" ht="12">
      <c r="B399" s="9"/>
      <c r="C399" s="9"/>
      <c r="D399" s="9"/>
      <c r="E399" s="9"/>
      <c r="F399" s="9"/>
    </row>
    <row r="400" spans="2:6" ht="12">
      <c r="B400" s="9"/>
      <c r="C400" s="9"/>
      <c r="D400" s="9"/>
      <c r="E400" s="9"/>
      <c r="F400" s="9"/>
    </row>
    <row r="401" spans="2:6" ht="12">
      <c r="B401" s="9"/>
      <c r="C401" s="9"/>
      <c r="D401" s="9"/>
      <c r="E401" s="9"/>
      <c r="F401" s="9"/>
    </row>
    <row r="402" spans="2:6" ht="12">
      <c r="B402" s="9"/>
      <c r="C402" s="9"/>
      <c r="D402" s="9"/>
      <c r="E402" s="9"/>
      <c r="F402" s="9"/>
    </row>
    <row r="403" spans="2:6" ht="12">
      <c r="B403" s="9"/>
      <c r="C403" s="9"/>
      <c r="D403" s="9"/>
      <c r="E403" s="9"/>
      <c r="F403" s="9"/>
    </row>
    <row r="404" spans="2:6" ht="12">
      <c r="B404" s="9"/>
      <c r="C404" s="9"/>
      <c r="D404" s="9"/>
      <c r="E404" s="9"/>
      <c r="F404" s="9"/>
    </row>
    <row r="405" spans="2:6" ht="12">
      <c r="B405" s="9"/>
      <c r="C405" s="9"/>
      <c r="D405" s="9"/>
      <c r="E405" s="9"/>
      <c r="F405" s="9"/>
    </row>
    <row r="406" spans="2:6" ht="12">
      <c r="B406" s="9"/>
      <c r="C406" s="9"/>
      <c r="D406" s="9"/>
      <c r="E406" s="9"/>
      <c r="F406" s="9"/>
    </row>
    <row r="407" spans="2:6" ht="12">
      <c r="B407" s="9"/>
      <c r="C407" s="9"/>
      <c r="D407" s="9"/>
      <c r="E407" s="9"/>
      <c r="F407" s="9"/>
    </row>
    <row r="408" spans="2:6" ht="12">
      <c r="B408" s="9"/>
      <c r="C408" s="9"/>
      <c r="D408" s="9"/>
      <c r="E408" s="9"/>
      <c r="F408" s="9"/>
    </row>
    <row r="409" spans="2:6" ht="12">
      <c r="B409" s="9"/>
      <c r="C409" s="9"/>
      <c r="D409" s="9"/>
      <c r="E409" s="9"/>
      <c r="F409" s="9"/>
    </row>
    <row r="410" spans="2:6" ht="12">
      <c r="B410" s="9"/>
      <c r="C410" s="9"/>
      <c r="D410" s="9"/>
      <c r="E410" s="9"/>
      <c r="F410" s="9"/>
    </row>
    <row r="411" spans="2:6" ht="12">
      <c r="B411" s="9"/>
      <c r="C411" s="9"/>
      <c r="D411" s="9"/>
      <c r="E411" s="9"/>
      <c r="F411" s="9"/>
    </row>
    <row r="412" spans="2:6" ht="12">
      <c r="B412" s="9"/>
      <c r="C412" s="9"/>
      <c r="D412" s="9"/>
      <c r="E412" s="9"/>
      <c r="F412" s="9"/>
    </row>
    <row r="413" spans="2:6" ht="12">
      <c r="B413" s="9"/>
      <c r="C413" s="9"/>
      <c r="D413" s="9"/>
      <c r="E413" s="9"/>
      <c r="F413" s="9"/>
    </row>
    <row r="414" spans="2:6" ht="12">
      <c r="B414" s="9"/>
      <c r="C414" s="9"/>
      <c r="D414" s="9"/>
      <c r="E414" s="9"/>
      <c r="F414" s="9"/>
    </row>
    <row r="415" spans="2:6" ht="12">
      <c r="B415" s="9"/>
      <c r="C415" s="9"/>
      <c r="D415" s="9"/>
      <c r="E415" s="9"/>
      <c r="F415" s="9"/>
    </row>
    <row r="416" spans="2:6" ht="12">
      <c r="B416" s="9"/>
      <c r="C416" s="9"/>
      <c r="D416" s="9"/>
      <c r="E416" s="9"/>
      <c r="F416" s="9"/>
    </row>
    <row r="417" spans="2:6" ht="12">
      <c r="B417" s="9"/>
      <c r="C417" s="9"/>
      <c r="D417" s="9"/>
      <c r="E417" s="9"/>
      <c r="F417" s="9"/>
    </row>
    <row r="418" spans="2:6" ht="12">
      <c r="B418" s="9"/>
      <c r="C418" s="9"/>
      <c r="D418" s="9"/>
      <c r="E418" s="9"/>
      <c r="F418" s="9"/>
    </row>
    <row r="419" spans="2:6" ht="12">
      <c r="B419" s="9"/>
      <c r="C419" s="9"/>
      <c r="D419" s="9"/>
      <c r="E419" s="9"/>
      <c r="F419" s="9"/>
    </row>
    <row r="420" spans="2:6" ht="12">
      <c r="B420" s="9"/>
      <c r="C420" s="9"/>
      <c r="D420" s="9"/>
      <c r="E420" s="9"/>
      <c r="F420" s="9"/>
    </row>
    <row r="421" spans="2:6" ht="12">
      <c r="B421" s="9"/>
      <c r="C421" s="9"/>
      <c r="D421" s="9"/>
      <c r="E421" s="9"/>
      <c r="F421" s="9"/>
    </row>
    <row r="422" spans="2:6" ht="12">
      <c r="B422" s="9"/>
      <c r="C422" s="9"/>
      <c r="D422" s="9"/>
      <c r="E422" s="9"/>
      <c r="F422" s="9"/>
    </row>
    <row r="423" spans="2:6" ht="12">
      <c r="B423" s="9"/>
      <c r="C423" s="9"/>
      <c r="D423" s="9"/>
      <c r="E423" s="9"/>
      <c r="F423" s="9"/>
    </row>
    <row r="424" spans="2:6" ht="12">
      <c r="B424" s="9"/>
      <c r="C424" s="9"/>
      <c r="D424" s="9"/>
      <c r="E424" s="9"/>
      <c r="F424" s="9"/>
    </row>
    <row r="425" spans="2:6" ht="12">
      <c r="B425" s="9"/>
      <c r="C425" s="9"/>
      <c r="D425" s="9"/>
      <c r="E425" s="9"/>
      <c r="F425" s="9"/>
    </row>
    <row r="426" spans="2:6" ht="12">
      <c r="B426" s="9"/>
      <c r="C426" s="9"/>
      <c r="D426" s="9"/>
      <c r="E426" s="9"/>
      <c r="F426" s="9"/>
    </row>
    <row r="427" spans="2:6" ht="12">
      <c r="B427" s="9"/>
      <c r="C427" s="9"/>
      <c r="D427" s="9"/>
      <c r="E427" s="9"/>
      <c r="F427" s="9"/>
    </row>
    <row r="428" spans="2:6" ht="12">
      <c r="B428" s="9"/>
      <c r="C428" s="9"/>
      <c r="D428" s="9"/>
      <c r="E428" s="9"/>
      <c r="F428" s="9"/>
    </row>
    <row r="429" spans="2:6" ht="12">
      <c r="B429" s="9"/>
      <c r="C429" s="9"/>
      <c r="D429" s="9"/>
      <c r="E429" s="9"/>
      <c r="F429" s="9"/>
    </row>
    <row r="430" spans="2:6" ht="12">
      <c r="B430" s="9"/>
      <c r="C430" s="9"/>
      <c r="D430" s="9"/>
      <c r="E430" s="9"/>
      <c r="F430" s="9"/>
    </row>
    <row r="431" spans="2:6" ht="12">
      <c r="B431" s="9"/>
      <c r="C431" s="9"/>
      <c r="D431" s="9"/>
      <c r="E431" s="9"/>
      <c r="F431" s="9"/>
    </row>
    <row r="432" spans="2:6" ht="12">
      <c r="B432" s="9"/>
      <c r="C432" s="9"/>
      <c r="D432" s="9"/>
      <c r="E432" s="9"/>
      <c r="F432" s="9"/>
    </row>
    <row r="433" spans="2:6" ht="12">
      <c r="B433" s="9"/>
      <c r="C433" s="9"/>
      <c r="D433" s="9"/>
      <c r="E433" s="9"/>
      <c r="F433" s="9"/>
    </row>
    <row r="434" spans="2:6" ht="12">
      <c r="B434" s="9"/>
      <c r="C434" s="9"/>
      <c r="D434" s="9"/>
      <c r="E434" s="9"/>
      <c r="F434" s="9"/>
    </row>
    <row r="435" spans="2:6" ht="12">
      <c r="B435" s="9"/>
      <c r="C435" s="9"/>
      <c r="D435" s="9"/>
      <c r="E435" s="9"/>
      <c r="F435" s="9"/>
    </row>
    <row r="436" spans="2:6" ht="12">
      <c r="B436" s="9"/>
      <c r="C436" s="9"/>
      <c r="D436" s="9"/>
      <c r="E436" s="9"/>
      <c r="F436" s="9"/>
    </row>
    <row r="437" spans="2:6" ht="12">
      <c r="B437" s="9"/>
      <c r="C437" s="9"/>
      <c r="D437" s="9"/>
      <c r="E437" s="9"/>
      <c r="F437" s="9"/>
    </row>
    <row r="438" spans="2:6" ht="12">
      <c r="B438" s="9"/>
      <c r="C438" s="9"/>
      <c r="D438" s="9"/>
      <c r="E438" s="9"/>
      <c r="F438" s="9"/>
    </row>
    <row r="439" spans="2:6" ht="12">
      <c r="B439" s="9"/>
      <c r="C439" s="9"/>
      <c r="D439" s="9"/>
      <c r="E439" s="9"/>
      <c r="F439" s="9"/>
    </row>
    <row r="440" spans="2:6" ht="12">
      <c r="B440" s="9"/>
      <c r="C440" s="9"/>
      <c r="D440" s="9"/>
      <c r="E440" s="9"/>
      <c r="F440" s="9"/>
    </row>
    <row r="441" spans="2:6" ht="12">
      <c r="B441" s="9"/>
      <c r="C441" s="9"/>
      <c r="D441" s="9"/>
      <c r="E441" s="9"/>
      <c r="F441" s="9"/>
    </row>
    <row r="442" spans="2:6" ht="12">
      <c r="B442" s="9"/>
      <c r="C442" s="9"/>
      <c r="D442" s="9"/>
      <c r="E442" s="9"/>
      <c r="F442" s="9"/>
    </row>
    <row r="443" spans="2:6" ht="12">
      <c r="B443" s="9"/>
      <c r="C443" s="9"/>
      <c r="D443" s="9"/>
      <c r="E443" s="9"/>
      <c r="F443" s="9"/>
    </row>
    <row r="444" spans="2:6" ht="12">
      <c r="B444" s="9"/>
      <c r="C444" s="9"/>
      <c r="D444" s="9"/>
      <c r="E444" s="9"/>
      <c r="F444" s="9"/>
    </row>
    <row r="445" spans="2:6" ht="12">
      <c r="B445" s="9"/>
      <c r="C445" s="9"/>
      <c r="D445" s="9"/>
      <c r="E445" s="9"/>
      <c r="F445" s="9"/>
    </row>
    <row r="446" spans="2:6" ht="12">
      <c r="B446" s="9"/>
      <c r="C446" s="9"/>
      <c r="D446" s="9"/>
      <c r="E446" s="9"/>
      <c r="F446" s="9"/>
    </row>
    <row r="447" spans="2:6" ht="12">
      <c r="B447" s="9"/>
      <c r="C447" s="9"/>
      <c r="D447" s="9"/>
      <c r="E447" s="9"/>
      <c r="F447" s="9"/>
    </row>
    <row r="448" spans="2:6" ht="12">
      <c r="B448" s="9"/>
      <c r="C448" s="9"/>
      <c r="D448" s="9"/>
      <c r="E448" s="9"/>
      <c r="F448" s="9"/>
    </row>
    <row r="449" spans="2:6" ht="12">
      <c r="B449" s="9"/>
      <c r="C449" s="9"/>
      <c r="D449" s="9"/>
      <c r="E449" s="9"/>
      <c r="F449" s="9"/>
    </row>
    <row r="450" spans="2:6" ht="12">
      <c r="B450" s="9"/>
      <c r="C450" s="9"/>
      <c r="D450" s="9"/>
      <c r="E450" s="9"/>
      <c r="F450" s="9"/>
    </row>
    <row r="451" spans="2:6" ht="12">
      <c r="B451" s="9"/>
      <c r="C451" s="9"/>
      <c r="D451" s="9"/>
      <c r="E451" s="9"/>
      <c r="F451" s="9"/>
    </row>
    <row r="452" spans="2:6" ht="12">
      <c r="B452" s="9"/>
      <c r="C452" s="9"/>
      <c r="D452" s="9"/>
      <c r="E452" s="9"/>
      <c r="F452" s="9"/>
    </row>
    <row r="453" spans="2:6" ht="12">
      <c r="B453" s="9"/>
      <c r="C453" s="9"/>
      <c r="D453" s="9"/>
      <c r="E453" s="9"/>
      <c r="F453" s="9"/>
    </row>
    <row r="454" spans="2:6" ht="12">
      <c r="B454" s="9"/>
      <c r="C454" s="9"/>
      <c r="D454" s="9"/>
      <c r="E454" s="9"/>
      <c r="F454" s="9"/>
    </row>
    <row r="455" spans="2:6" ht="12">
      <c r="B455" s="9"/>
      <c r="C455" s="9"/>
      <c r="D455" s="9"/>
      <c r="E455" s="9"/>
      <c r="F455" s="9"/>
    </row>
    <row r="456" spans="2:6" ht="12">
      <c r="B456" s="9"/>
      <c r="C456" s="9"/>
      <c r="D456" s="9"/>
      <c r="E456" s="9"/>
      <c r="F456" s="9"/>
    </row>
    <row r="457" spans="2:6" ht="12">
      <c r="B457" s="9"/>
      <c r="C457" s="9"/>
      <c r="D457" s="9"/>
      <c r="E457" s="9"/>
      <c r="F457" s="9"/>
    </row>
    <row r="458" spans="2:6" ht="12">
      <c r="B458" s="9"/>
      <c r="C458" s="9"/>
      <c r="D458" s="9"/>
      <c r="E458" s="9"/>
      <c r="F458" s="9"/>
    </row>
    <row r="459" spans="2:6" ht="12">
      <c r="B459" s="9"/>
      <c r="C459" s="9"/>
      <c r="D459" s="9"/>
      <c r="E459" s="9"/>
      <c r="F459" s="9"/>
    </row>
    <row r="460" spans="2:6" ht="12">
      <c r="B460" s="9"/>
      <c r="C460" s="9"/>
      <c r="D460" s="9"/>
      <c r="E460" s="9"/>
      <c r="F460" s="9"/>
    </row>
    <row r="461" spans="2:6" ht="12">
      <c r="B461" s="9"/>
      <c r="C461" s="9"/>
      <c r="D461" s="9"/>
      <c r="E461" s="9"/>
      <c r="F461" s="9"/>
    </row>
    <row r="462" spans="2:6" ht="12">
      <c r="B462" s="9"/>
      <c r="C462" s="9"/>
      <c r="D462" s="9"/>
      <c r="E462" s="9"/>
      <c r="F462" s="9"/>
    </row>
    <row r="463" spans="2:6" ht="12">
      <c r="B463" s="9"/>
      <c r="C463" s="9"/>
      <c r="D463" s="9"/>
      <c r="E463" s="9"/>
      <c r="F463" s="9"/>
    </row>
    <row r="464" spans="2:6" ht="12">
      <c r="B464" s="9"/>
      <c r="C464" s="9"/>
      <c r="D464" s="9"/>
      <c r="E464" s="9"/>
      <c r="F464" s="9"/>
    </row>
    <row r="465" spans="2:6" ht="12">
      <c r="B465" s="9"/>
      <c r="C465" s="9"/>
      <c r="D465" s="9"/>
      <c r="E465" s="9"/>
      <c r="F465" s="9"/>
    </row>
    <row r="466" spans="2:6" ht="12">
      <c r="B466" s="9"/>
      <c r="C466" s="9"/>
      <c r="D466" s="9"/>
      <c r="E466" s="9"/>
      <c r="F466" s="9"/>
    </row>
    <row r="467" spans="2:6" ht="12">
      <c r="B467" s="9"/>
      <c r="C467" s="9"/>
      <c r="D467" s="9"/>
      <c r="E467" s="9"/>
      <c r="F467" s="9"/>
    </row>
    <row r="468" spans="2:6" ht="12">
      <c r="B468" s="9"/>
      <c r="C468" s="9"/>
      <c r="D468" s="9"/>
      <c r="E468" s="9"/>
      <c r="F468" s="9"/>
    </row>
    <row r="469" spans="2:6" ht="12">
      <c r="B469" s="9"/>
      <c r="C469" s="9"/>
      <c r="D469" s="9"/>
      <c r="E469" s="9"/>
      <c r="F469" s="9"/>
    </row>
    <row r="470" spans="2:6" ht="12">
      <c r="B470" s="9"/>
      <c r="C470" s="9"/>
      <c r="D470" s="9"/>
      <c r="E470" s="9"/>
      <c r="F470" s="9"/>
    </row>
    <row r="471" spans="2:6" ht="12">
      <c r="B471" s="9"/>
      <c r="C471" s="9"/>
      <c r="D471" s="9"/>
      <c r="E471" s="9"/>
      <c r="F471" s="9"/>
    </row>
    <row r="472" spans="2:6" ht="12">
      <c r="B472" s="9"/>
      <c r="C472" s="9"/>
      <c r="D472" s="9"/>
      <c r="E472" s="9"/>
      <c r="F472" s="9"/>
    </row>
    <row r="473" spans="2:6" ht="12">
      <c r="B473" s="9"/>
      <c r="C473" s="9"/>
      <c r="D473" s="9"/>
      <c r="E473" s="9"/>
      <c r="F473" s="9"/>
    </row>
    <row r="474" spans="2:6" ht="12">
      <c r="B474" s="9"/>
      <c r="C474" s="9"/>
      <c r="D474" s="9"/>
      <c r="E474" s="9"/>
      <c r="F474" s="9"/>
    </row>
    <row r="475" spans="2:6" ht="12">
      <c r="B475" s="9"/>
      <c r="C475" s="9"/>
      <c r="D475" s="9"/>
      <c r="E475" s="9"/>
      <c r="F475" s="9"/>
    </row>
    <row r="476" spans="2:6" ht="12">
      <c r="B476" s="9"/>
      <c r="C476" s="9"/>
      <c r="D476" s="9"/>
      <c r="E476" s="9"/>
      <c r="F476" s="9"/>
    </row>
    <row r="477" spans="2:6" ht="12">
      <c r="B477" s="9"/>
      <c r="C477" s="9"/>
      <c r="D477" s="9"/>
      <c r="E477" s="9"/>
      <c r="F477" s="9"/>
    </row>
    <row r="478" spans="2:6" ht="12">
      <c r="B478" s="9"/>
      <c r="C478" s="9"/>
      <c r="D478" s="9"/>
      <c r="E478" s="9"/>
      <c r="F478" s="9"/>
    </row>
    <row r="479" spans="2:6" ht="12">
      <c r="B479" s="9"/>
      <c r="C479" s="9"/>
      <c r="D479" s="9"/>
      <c r="E479" s="9"/>
      <c r="F479" s="9"/>
    </row>
    <row r="480" spans="2:6" ht="12">
      <c r="B480" s="9"/>
      <c r="C480" s="9"/>
      <c r="D480" s="9"/>
      <c r="E480" s="9"/>
      <c r="F480" s="9"/>
    </row>
    <row r="481" spans="2:6" ht="12">
      <c r="B481" s="9"/>
      <c r="C481" s="9"/>
      <c r="D481" s="9"/>
      <c r="E481" s="9"/>
      <c r="F481" s="9"/>
    </row>
    <row r="482" spans="2:6" ht="12">
      <c r="B482" s="9"/>
      <c r="C482" s="9"/>
      <c r="D482" s="9"/>
      <c r="E482" s="9"/>
      <c r="F482" s="9"/>
    </row>
    <row r="483" spans="2:6" ht="12">
      <c r="B483" s="9"/>
      <c r="C483" s="9"/>
      <c r="D483" s="9"/>
      <c r="E483" s="9"/>
      <c r="F483" s="9"/>
    </row>
    <row r="484" spans="2:6" ht="12">
      <c r="B484" s="9"/>
      <c r="C484" s="9"/>
      <c r="D484" s="9"/>
      <c r="E484" s="9"/>
      <c r="F484" s="9"/>
    </row>
    <row r="485" spans="2:6" ht="12">
      <c r="B485" s="9"/>
      <c r="C485" s="9"/>
      <c r="D485" s="9"/>
      <c r="E485" s="9"/>
      <c r="F485" s="9"/>
    </row>
    <row r="486" spans="2:6" ht="12">
      <c r="B486" s="9"/>
      <c r="C486" s="9"/>
      <c r="D486" s="9"/>
      <c r="E486" s="9"/>
      <c r="F486" s="9"/>
    </row>
    <row r="487" spans="2:6" ht="12">
      <c r="B487" s="9"/>
      <c r="C487" s="9"/>
      <c r="D487" s="9"/>
      <c r="E487" s="9"/>
      <c r="F487" s="9"/>
    </row>
    <row r="488" spans="2:6" ht="12">
      <c r="B488" s="9"/>
      <c r="C488" s="9"/>
      <c r="D488" s="9"/>
      <c r="E488" s="9"/>
      <c r="F488" s="9"/>
    </row>
    <row r="489" spans="2:6" ht="12">
      <c r="B489" s="9"/>
      <c r="C489" s="9"/>
      <c r="D489" s="9"/>
      <c r="E489" s="9"/>
      <c r="F489" s="9"/>
    </row>
    <row r="490" spans="2:6" ht="12">
      <c r="B490" s="9"/>
      <c r="C490" s="9"/>
      <c r="D490" s="9"/>
      <c r="E490" s="9"/>
      <c r="F490" s="9"/>
    </row>
    <row r="491" spans="2:6" ht="12">
      <c r="B491" s="9"/>
      <c r="C491" s="9"/>
      <c r="D491" s="9"/>
      <c r="E491" s="9"/>
      <c r="F491" s="9"/>
    </row>
    <row r="492" spans="2:6" ht="12">
      <c r="B492" s="9"/>
      <c r="C492" s="9"/>
      <c r="D492" s="9"/>
      <c r="E492" s="9"/>
      <c r="F492" s="9"/>
    </row>
    <row r="493" spans="2:6" ht="12">
      <c r="B493" s="9"/>
      <c r="C493" s="9"/>
      <c r="D493" s="9"/>
      <c r="E493" s="9"/>
      <c r="F493" s="9"/>
    </row>
    <row r="494" spans="2:6" ht="12">
      <c r="B494" s="9"/>
      <c r="C494" s="9"/>
      <c r="D494" s="9"/>
      <c r="E494" s="9"/>
      <c r="F494" s="9"/>
    </row>
    <row r="495" spans="2:6" ht="12">
      <c r="B495" s="9"/>
      <c r="C495" s="9"/>
      <c r="D495" s="9"/>
      <c r="E495" s="9"/>
      <c r="F495" s="9"/>
    </row>
    <row r="496" spans="2:6" ht="12">
      <c r="B496" s="9"/>
      <c r="C496" s="9"/>
      <c r="D496" s="9"/>
      <c r="E496" s="9"/>
      <c r="F496" s="9"/>
    </row>
    <row r="497" spans="2:6" ht="12">
      <c r="B497" s="9"/>
      <c r="C497" s="9"/>
      <c r="D497" s="9"/>
      <c r="E497" s="9"/>
      <c r="F497" s="9"/>
    </row>
    <row r="498" spans="2:6" ht="12">
      <c r="B498" s="9"/>
      <c r="C498" s="9"/>
      <c r="D498" s="9"/>
      <c r="E498" s="9"/>
      <c r="F498" s="9"/>
    </row>
    <row r="499" spans="2:6" ht="12">
      <c r="B499" s="9"/>
      <c r="C499" s="9"/>
      <c r="D499" s="9"/>
      <c r="E499" s="9"/>
      <c r="F499" s="9"/>
    </row>
    <row r="500" spans="2:6" ht="12">
      <c r="B500" s="9"/>
      <c r="C500" s="9"/>
      <c r="D500" s="9"/>
      <c r="E500" s="9"/>
      <c r="F500" s="9"/>
    </row>
    <row r="501" spans="2:6" ht="12">
      <c r="B501" s="9"/>
      <c r="C501" s="9"/>
      <c r="D501" s="9"/>
      <c r="E501" s="9"/>
      <c r="F501" s="9"/>
    </row>
    <row r="502" spans="2:6" ht="12">
      <c r="B502" s="9"/>
      <c r="C502" s="9"/>
      <c r="D502" s="9"/>
      <c r="E502" s="9"/>
      <c r="F502" s="9"/>
    </row>
    <row r="503" spans="2:6" ht="12">
      <c r="B503" s="9"/>
      <c r="C503" s="9"/>
      <c r="D503" s="9"/>
      <c r="E503" s="9"/>
      <c r="F503" s="9"/>
    </row>
    <row r="504" spans="2:6" ht="12">
      <c r="B504" s="9"/>
      <c r="C504" s="9"/>
      <c r="D504" s="9"/>
      <c r="E504" s="9"/>
      <c r="F504" s="9"/>
    </row>
    <row r="505" spans="2:6" ht="12">
      <c r="B505" s="9"/>
      <c r="C505" s="9"/>
      <c r="D505" s="9"/>
      <c r="E505" s="9"/>
      <c r="F505" s="9"/>
    </row>
    <row r="506" spans="2:6" ht="12">
      <c r="B506" s="9"/>
      <c r="C506" s="9"/>
      <c r="D506" s="9"/>
      <c r="E506" s="9"/>
      <c r="F506" s="9"/>
    </row>
    <row r="507" spans="2:6" ht="12">
      <c r="B507" s="9"/>
      <c r="C507" s="9"/>
      <c r="D507" s="9"/>
      <c r="E507" s="9"/>
      <c r="F507" s="9"/>
    </row>
    <row r="508" spans="2:6" ht="12">
      <c r="B508" s="9"/>
      <c r="C508" s="9"/>
      <c r="D508" s="9"/>
      <c r="E508" s="9"/>
      <c r="F508" s="9"/>
    </row>
    <row r="509" spans="2:6" ht="12">
      <c r="B509" s="9"/>
      <c r="C509" s="9"/>
      <c r="D509" s="9"/>
      <c r="E509" s="9"/>
      <c r="F509" s="9"/>
    </row>
    <row r="510" spans="2:6" ht="12">
      <c r="B510" s="9"/>
      <c r="C510" s="9"/>
      <c r="D510" s="9"/>
      <c r="E510" s="9"/>
      <c r="F510" s="9"/>
    </row>
    <row r="511" spans="2:6" ht="12">
      <c r="B511" s="9"/>
      <c r="C511" s="9"/>
      <c r="D511" s="9"/>
      <c r="E511" s="9"/>
      <c r="F511" s="9"/>
    </row>
    <row r="512" spans="2:6" ht="12">
      <c r="B512" s="9"/>
      <c r="C512" s="9"/>
      <c r="D512" s="9"/>
      <c r="E512" s="9"/>
      <c r="F512" s="9"/>
    </row>
    <row r="513" spans="2:6" ht="12">
      <c r="B513" s="9"/>
      <c r="C513" s="9"/>
      <c r="D513" s="9"/>
      <c r="E513" s="9"/>
      <c r="F513" s="9"/>
    </row>
    <row r="514" spans="2:6" ht="12">
      <c r="B514" s="9"/>
      <c r="C514" s="9"/>
      <c r="D514" s="9"/>
      <c r="E514" s="9"/>
      <c r="F514" s="9"/>
    </row>
    <row r="515" spans="2:6" ht="12">
      <c r="B515" s="9"/>
      <c r="C515" s="9"/>
      <c r="D515" s="9"/>
      <c r="E515" s="9"/>
      <c r="F515" s="9"/>
    </row>
    <row r="516" spans="2:6" ht="12">
      <c r="B516" s="9"/>
      <c r="C516" s="9"/>
      <c r="D516" s="9"/>
      <c r="E516" s="9"/>
      <c r="F516" s="9"/>
    </row>
    <row r="517" spans="2:6" ht="12">
      <c r="B517" s="9"/>
      <c r="C517" s="9"/>
      <c r="D517" s="9"/>
      <c r="E517" s="9"/>
      <c r="F517" s="9"/>
    </row>
    <row r="518" spans="2:6" ht="12">
      <c r="B518" s="9"/>
      <c r="C518" s="9"/>
      <c r="D518" s="9"/>
      <c r="E518" s="9"/>
      <c r="F518" s="9"/>
    </row>
    <row r="519" spans="2:6" ht="12">
      <c r="B519" s="9"/>
      <c r="C519" s="9"/>
      <c r="D519" s="9"/>
      <c r="E519" s="9"/>
      <c r="F519" s="9"/>
    </row>
    <row r="520" spans="2:6" ht="12">
      <c r="B520" s="9"/>
      <c r="C520" s="9"/>
      <c r="D520" s="9"/>
      <c r="E520" s="9"/>
      <c r="F520" s="9"/>
    </row>
    <row r="521" spans="2:6" ht="12">
      <c r="B521" s="9"/>
      <c r="C521" s="9"/>
      <c r="D521" s="9"/>
      <c r="E521" s="9"/>
      <c r="F521" s="9"/>
    </row>
    <row r="522" spans="2:6" ht="12">
      <c r="B522" s="9"/>
      <c r="C522" s="9"/>
      <c r="D522" s="9"/>
      <c r="E522" s="9"/>
      <c r="F522" s="9"/>
    </row>
    <row r="523" spans="2:6" ht="12">
      <c r="B523" s="9"/>
      <c r="C523" s="9"/>
      <c r="D523" s="9"/>
      <c r="E523" s="9"/>
      <c r="F523" s="9"/>
    </row>
    <row r="524" spans="2:6" ht="12">
      <c r="B524" s="9"/>
      <c r="C524" s="9"/>
      <c r="D524" s="9"/>
      <c r="E524" s="9"/>
      <c r="F524" s="9"/>
    </row>
    <row r="525" spans="2:6" ht="12">
      <c r="B525" s="9"/>
      <c r="C525" s="9"/>
      <c r="D525" s="9"/>
      <c r="E525" s="9"/>
      <c r="F525" s="9"/>
    </row>
    <row r="526" spans="2:6" ht="12">
      <c r="B526" s="9"/>
      <c r="C526" s="9"/>
      <c r="D526" s="9"/>
      <c r="E526" s="9"/>
      <c r="F526" s="9"/>
    </row>
    <row r="527" spans="2:6" ht="12">
      <c r="B527" s="9"/>
      <c r="C527" s="9"/>
      <c r="D527" s="9"/>
      <c r="E527" s="9"/>
      <c r="F527" s="9"/>
    </row>
    <row r="528" spans="2:6" ht="12">
      <c r="B528" s="9"/>
      <c r="C528" s="9"/>
      <c r="D528" s="9"/>
      <c r="E528" s="9"/>
      <c r="F528" s="9"/>
    </row>
    <row r="529" spans="2:6" ht="12">
      <c r="B529" s="9"/>
      <c r="C529" s="9"/>
      <c r="D529" s="9"/>
      <c r="E529" s="9"/>
      <c r="F529" s="9"/>
    </row>
    <row r="530" spans="2:6" ht="12">
      <c r="B530" s="9"/>
      <c r="C530" s="9"/>
      <c r="D530" s="9"/>
      <c r="E530" s="9"/>
      <c r="F530" s="9"/>
    </row>
    <row r="531" spans="2:6" ht="12">
      <c r="B531" s="9"/>
      <c r="C531" s="9"/>
      <c r="D531" s="9"/>
      <c r="E531" s="9"/>
      <c r="F531" s="9"/>
    </row>
    <row r="532" spans="2:6" ht="12">
      <c r="B532" s="9"/>
      <c r="C532" s="9"/>
      <c r="D532" s="9"/>
      <c r="E532" s="9"/>
      <c r="F532" s="9"/>
    </row>
    <row r="533" spans="2:6" ht="12">
      <c r="B533" s="9"/>
      <c r="C533" s="9"/>
      <c r="D533" s="9"/>
      <c r="E533" s="9"/>
      <c r="F533" s="9"/>
    </row>
    <row r="534" spans="2:6" ht="12">
      <c r="B534" s="9"/>
      <c r="C534" s="9"/>
      <c r="D534" s="9"/>
      <c r="E534" s="9"/>
      <c r="F534" s="9"/>
    </row>
    <row r="535" spans="2:6" ht="12">
      <c r="B535" s="9"/>
      <c r="C535" s="9"/>
      <c r="D535" s="9"/>
      <c r="E535" s="9"/>
      <c r="F535" s="9"/>
    </row>
    <row r="536" spans="2:6" ht="12">
      <c r="B536" s="9"/>
      <c r="C536" s="9"/>
      <c r="D536" s="9"/>
      <c r="E536" s="9"/>
      <c r="F536" s="9"/>
    </row>
    <row r="537" spans="2:6" ht="12">
      <c r="B537" s="9"/>
      <c r="C537" s="9"/>
      <c r="D537" s="9"/>
      <c r="E537" s="9"/>
      <c r="F537" s="9"/>
    </row>
    <row r="538" spans="2:6" ht="12">
      <c r="B538" s="9"/>
      <c r="C538" s="9"/>
      <c r="D538" s="9"/>
      <c r="E538" s="9"/>
      <c r="F538" s="9"/>
    </row>
    <row r="539" spans="2:6" ht="12">
      <c r="B539" s="9"/>
      <c r="C539" s="9"/>
      <c r="D539" s="9"/>
      <c r="E539" s="9"/>
      <c r="F539" s="9"/>
    </row>
    <row r="540" spans="2:6" ht="12">
      <c r="B540" s="9"/>
      <c r="C540" s="9"/>
      <c r="D540" s="9"/>
      <c r="E540" s="9"/>
      <c r="F540" s="9"/>
    </row>
    <row r="541" spans="2:6" ht="12">
      <c r="B541" s="9"/>
      <c r="C541" s="9"/>
      <c r="D541" s="9"/>
      <c r="E541" s="9"/>
      <c r="F541" s="9"/>
    </row>
    <row r="542" spans="2:6" ht="12">
      <c r="B542" s="9"/>
      <c r="C542" s="9"/>
      <c r="D542" s="9"/>
      <c r="E542" s="9"/>
      <c r="F542" s="9"/>
    </row>
    <row r="543" spans="2:6" ht="12">
      <c r="B543" s="9"/>
      <c r="C543" s="9"/>
      <c r="D543" s="9"/>
      <c r="E543" s="9"/>
      <c r="F543" s="9"/>
    </row>
    <row r="544" spans="2:6" ht="12">
      <c r="B544" s="9"/>
      <c r="C544" s="9"/>
      <c r="D544" s="9"/>
      <c r="E544" s="9"/>
      <c r="F544" s="9"/>
    </row>
    <row r="545" spans="2:6" ht="12">
      <c r="B545" s="9"/>
      <c r="C545" s="9"/>
      <c r="D545" s="9"/>
      <c r="E545" s="9"/>
      <c r="F545" s="9"/>
    </row>
    <row r="546" spans="2:6" ht="12">
      <c r="B546" s="9"/>
      <c r="C546" s="9"/>
      <c r="D546" s="9"/>
      <c r="E546" s="9"/>
      <c r="F546" s="9"/>
    </row>
    <row r="547" spans="2:6" ht="12">
      <c r="B547" s="9"/>
      <c r="C547" s="9"/>
      <c r="D547" s="9"/>
      <c r="E547" s="9"/>
      <c r="F547" s="9"/>
    </row>
    <row r="548" spans="2:6" ht="12">
      <c r="B548" s="9"/>
      <c r="C548" s="9"/>
      <c r="D548" s="9"/>
      <c r="E548" s="9"/>
      <c r="F548" s="9"/>
    </row>
    <row r="549" spans="2:6" ht="12">
      <c r="B549" s="9"/>
      <c r="C549" s="9"/>
      <c r="D549" s="9"/>
      <c r="E549" s="9"/>
      <c r="F549" s="9"/>
    </row>
    <row r="550" spans="2:6" ht="12">
      <c r="B550" s="9"/>
      <c r="C550" s="9"/>
      <c r="D550" s="9"/>
      <c r="E550" s="9"/>
      <c r="F550" s="9"/>
    </row>
    <row r="551" spans="2:6" ht="12">
      <c r="B551" s="9"/>
      <c r="C551" s="9"/>
      <c r="D551" s="9"/>
      <c r="E551" s="9"/>
      <c r="F551" s="9"/>
    </row>
    <row r="552" spans="2:6" ht="12">
      <c r="B552" s="9"/>
      <c r="C552" s="9"/>
      <c r="D552" s="9"/>
      <c r="E552" s="9"/>
      <c r="F552" s="9"/>
    </row>
    <row r="553" spans="2:6" ht="12">
      <c r="B553" s="9"/>
      <c r="C553" s="9"/>
      <c r="D553" s="9"/>
      <c r="E553" s="9"/>
      <c r="F553" s="9"/>
    </row>
    <row r="554" spans="2:6" ht="12">
      <c r="B554" s="9"/>
      <c r="C554" s="9"/>
      <c r="D554" s="9"/>
      <c r="E554" s="9"/>
      <c r="F554" s="9"/>
    </row>
    <row r="555" spans="2:6" ht="12">
      <c r="B555" s="9"/>
      <c r="C555" s="9"/>
      <c r="D555" s="9"/>
      <c r="E555" s="9"/>
      <c r="F555" s="9"/>
    </row>
    <row r="556" spans="2:6" ht="12">
      <c r="B556" s="9"/>
      <c r="C556" s="9"/>
      <c r="D556" s="9"/>
      <c r="E556" s="9"/>
      <c r="F556" s="9"/>
    </row>
    <row r="557" spans="2:6" ht="12">
      <c r="B557" s="9"/>
      <c r="C557" s="9"/>
      <c r="D557" s="9"/>
      <c r="E557" s="9"/>
      <c r="F557" s="9"/>
    </row>
    <row r="558" spans="2:6" ht="12">
      <c r="B558" s="9"/>
      <c r="C558" s="9"/>
      <c r="D558" s="9"/>
      <c r="E558" s="9"/>
      <c r="F558" s="9"/>
    </row>
    <row r="559" spans="2:6" ht="12">
      <c r="B559" s="9"/>
      <c r="C559" s="9"/>
      <c r="D559" s="9"/>
      <c r="E559" s="9"/>
      <c r="F559" s="9"/>
    </row>
    <row r="560" spans="2:6" ht="12">
      <c r="B560" s="9"/>
      <c r="C560" s="9"/>
      <c r="D560" s="9"/>
      <c r="E560" s="9"/>
      <c r="F560" s="9"/>
    </row>
    <row r="561" spans="2:6" ht="12">
      <c r="B561" s="9"/>
      <c r="C561" s="9"/>
      <c r="D561" s="9"/>
      <c r="E561" s="9"/>
      <c r="F561" s="9"/>
    </row>
    <row r="562" spans="2:6" ht="12">
      <c r="B562" s="9"/>
      <c r="C562" s="9"/>
      <c r="D562" s="9"/>
      <c r="E562" s="9"/>
      <c r="F562" s="9"/>
    </row>
    <row r="563" spans="2:6" ht="12">
      <c r="B563" s="9"/>
      <c r="C563" s="9"/>
      <c r="D563" s="9"/>
      <c r="E563" s="9"/>
      <c r="F563" s="9"/>
    </row>
    <row r="564" spans="2:6" ht="12">
      <c r="B564" s="9"/>
      <c r="C564" s="9"/>
      <c r="D564" s="9"/>
      <c r="E564" s="9"/>
      <c r="F564" s="9"/>
    </row>
    <row r="565" spans="2:6" ht="12">
      <c r="B565" s="9"/>
      <c r="C565" s="9"/>
      <c r="D565" s="9"/>
      <c r="E565" s="9"/>
      <c r="F565" s="9"/>
    </row>
    <row r="566" spans="2:6" ht="12">
      <c r="B566" s="9"/>
      <c r="C566" s="9"/>
      <c r="D566" s="9"/>
      <c r="E566" s="9"/>
      <c r="F566" s="9"/>
    </row>
    <row r="567" spans="2:6" ht="12">
      <c r="B567" s="9"/>
      <c r="C567" s="9"/>
      <c r="D567" s="9"/>
      <c r="E567" s="9"/>
      <c r="F567" s="9"/>
    </row>
    <row r="568" spans="2:6" ht="12">
      <c r="B568" s="9"/>
      <c r="C568" s="9"/>
      <c r="D568" s="9"/>
      <c r="E568" s="9"/>
      <c r="F568" s="9"/>
    </row>
    <row r="569" spans="2:6" ht="12">
      <c r="B569" s="9"/>
      <c r="C569" s="9"/>
      <c r="D569" s="9"/>
      <c r="E569" s="9"/>
      <c r="F569" s="9"/>
    </row>
    <row r="570" spans="2:6" ht="12">
      <c r="B570" s="9"/>
      <c r="C570" s="9"/>
      <c r="D570" s="9"/>
      <c r="E570" s="9"/>
      <c r="F570" s="9"/>
    </row>
    <row r="571" spans="2:6" ht="12">
      <c r="B571" s="9"/>
      <c r="C571" s="9"/>
      <c r="D571" s="9"/>
      <c r="E571" s="9"/>
      <c r="F571" s="9"/>
    </row>
    <row r="572" spans="2:6" ht="12">
      <c r="B572" s="9"/>
      <c r="C572" s="9"/>
      <c r="D572" s="9"/>
      <c r="E572" s="9"/>
      <c r="F572" s="9"/>
    </row>
    <row r="573" spans="2:6" ht="12">
      <c r="B573" s="9"/>
      <c r="C573" s="9"/>
      <c r="D573" s="9"/>
      <c r="E573" s="9"/>
      <c r="F573" s="9"/>
    </row>
    <row r="574" spans="2:6" ht="12">
      <c r="B574" s="9"/>
      <c r="C574" s="9"/>
      <c r="D574" s="9"/>
      <c r="E574" s="9"/>
      <c r="F574" s="9"/>
    </row>
    <row r="575" spans="2:6" ht="12">
      <c r="B575" s="9"/>
      <c r="C575" s="9"/>
      <c r="D575" s="9"/>
      <c r="E575" s="9"/>
      <c r="F575" s="9"/>
    </row>
    <row r="576" spans="2:6" ht="12">
      <c r="B576" s="9"/>
      <c r="C576" s="9"/>
      <c r="D576" s="9"/>
      <c r="E576" s="9"/>
      <c r="F576" s="9"/>
    </row>
    <row r="577" spans="2:6" ht="12">
      <c r="B577" s="9"/>
      <c r="C577" s="9"/>
      <c r="D577" s="9"/>
      <c r="E577" s="9"/>
      <c r="F577" s="9"/>
    </row>
    <row r="578" spans="2:6" ht="12">
      <c r="B578" s="9"/>
      <c r="C578" s="9"/>
      <c r="D578" s="9"/>
      <c r="E578" s="9"/>
      <c r="F578" s="9"/>
    </row>
    <row r="579" spans="2:6" ht="12">
      <c r="B579" s="9"/>
      <c r="C579" s="9"/>
      <c r="D579" s="9"/>
      <c r="E579" s="9"/>
      <c r="F579" s="9"/>
    </row>
    <row r="580" spans="2:6" ht="12">
      <c r="B580" s="9"/>
      <c r="C580" s="9"/>
      <c r="D580" s="9"/>
      <c r="E580" s="9"/>
      <c r="F580" s="9"/>
    </row>
    <row r="581" spans="2:6" ht="12">
      <c r="B581" s="9"/>
      <c r="C581" s="9"/>
      <c r="D581" s="9"/>
      <c r="E581" s="9"/>
      <c r="F581" s="9"/>
    </row>
    <row r="582" spans="2:6" ht="12">
      <c r="B582" s="9"/>
      <c r="C582" s="9"/>
      <c r="D582" s="9"/>
      <c r="E582" s="9"/>
      <c r="F582" s="9"/>
    </row>
    <row r="583" spans="2:6" ht="12">
      <c r="B583" s="9"/>
      <c r="C583" s="9"/>
      <c r="D583" s="9"/>
      <c r="E583" s="9"/>
      <c r="F583" s="9"/>
    </row>
    <row r="584" spans="2:6" ht="12">
      <c r="B584" s="9"/>
      <c r="C584" s="9"/>
      <c r="D584" s="9"/>
      <c r="E584" s="9"/>
      <c r="F584" s="9"/>
    </row>
    <row r="585" spans="2:6" ht="12">
      <c r="B585" s="9"/>
      <c r="C585" s="9"/>
      <c r="D585" s="9"/>
      <c r="E585" s="9"/>
      <c r="F585" s="9"/>
    </row>
    <row r="586" spans="2:6" ht="12">
      <c r="B586" s="9"/>
      <c r="C586" s="9"/>
      <c r="D586" s="9"/>
      <c r="E586" s="9"/>
      <c r="F586" s="9"/>
    </row>
    <row r="587" spans="2:6" ht="12">
      <c r="B587" s="9"/>
      <c r="C587" s="9"/>
      <c r="D587" s="9"/>
      <c r="E587" s="9"/>
      <c r="F587" s="9"/>
    </row>
    <row r="588" spans="2:6" ht="12">
      <c r="B588" s="9"/>
      <c r="C588" s="9"/>
      <c r="D588" s="9"/>
      <c r="E588" s="9"/>
      <c r="F588" s="9"/>
    </row>
    <row r="589" spans="2:6" ht="12">
      <c r="B589" s="9"/>
      <c r="C589" s="9"/>
      <c r="D589" s="9"/>
      <c r="E589" s="9"/>
      <c r="F589" s="9"/>
    </row>
    <row r="590" spans="2:6" ht="12">
      <c r="B590" s="9"/>
      <c r="C590" s="9"/>
      <c r="D590" s="9"/>
      <c r="E590" s="9"/>
      <c r="F590" s="9"/>
    </row>
    <row r="591" spans="2:6" ht="12">
      <c r="B591" s="9"/>
      <c r="C591" s="9"/>
      <c r="D591" s="9"/>
      <c r="E591" s="9"/>
      <c r="F591" s="9"/>
    </row>
    <row r="592" spans="2:6" ht="12">
      <c r="B592" s="9"/>
      <c r="C592" s="9"/>
      <c r="D592" s="9"/>
      <c r="E592" s="9"/>
      <c r="F592" s="9"/>
    </row>
    <row r="593" spans="2:6" ht="12">
      <c r="B593" s="9"/>
      <c r="C593" s="9"/>
      <c r="D593" s="9"/>
      <c r="E593" s="9"/>
      <c r="F593" s="9"/>
    </row>
    <row r="594" spans="2:6" ht="12">
      <c r="B594" s="9"/>
      <c r="C594" s="9"/>
      <c r="D594" s="9"/>
      <c r="E594" s="9"/>
      <c r="F594" s="9"/>
    </row>
    <row r="595" spans="2:6" ht="12">
      <c r="B595" s="9"/>
      <c r="C595" s="9"/>
      <c r="D595" s="9"/>
      <c r="E595" s="9"/>
      <c r="F595" s="9"/>
    </row>
    <row r="596" spans="2:6" ht="12">
      <c r="B596" s="9"/>
      <c r="C596" s="9"/>
      <c r="D596" s="9"/>
      <c r="E596" s="9"/>
      <c r="F596" s="9"/>
    </row>
    <row r="597" spans="2:6" ht="12">
      <c r="B597" s="9"/>
      <c r="C597" s="9"/>
      <c r="D597" s="9"/>
      <c r="E597" s="9"/>
      <c r="F597" s="9"/>
    </row>
    <row r="598" spans="2:6" ht="12">
      <c r="B598" s="9"/>
      <c r="C598" s="9"/>
      <c r="D598" s="9"/>
      <c r="E598" s="9"/>
      <c r="F598" s="9"/>
    </row>
    <row r="599" spans="2:6" ht="12">
      <c r="B599" s="9"/>
      <c r="C599" s="9"/>
      <c r="D599" s="9"/>
      <c r="E599" s="9"/>
      <c r="F599" s="9"/>
    </row>
    <row r="600" spans="2:6" ht="12">
      <c r="B600" s="9"/>
      <c r="C600" s="9"/>
      <c r="D600" s="9"/>
      <c r="E600" s="9"/>
      <c r="F600" s="9"/>
    </row>
    <row r="601" spans="2:6" ht="12">
      <c r="B601" s="9"/>
      <c r="C601" s="9"/>
      <c r="D601" s="9"/>
      <c r="E601" s="9"/>
      <c r="F601" s="9"/>
    </row>
    <row r="602" spans="2:6" ht="12">
      <c r="B602" s="9"/>
      <c r="C602" s="9"/>
      <c r="D602" s="9"/>
      <c r="E602" s="9"/>
      <c r="F602" s="9"/>
    </row>
    <row r="603" spans="2:6" ht="12">
      <c r="B603" s="9"/>
      <c r="C603" s="9"/>
      <c r="D603" s="9"/>
      <c r="E603" s="9"/>
      <c r="F603" s="9"/>
    </row>
    <row r="604" spans="2:6" ht="12">
      <c r="B604" s="9"/>
      <c r="C604" s="9"/>
      <c r="D604" s="9"/>
      <c r="E604" s="9"/>
      <c r="F604" s="9"/>
    </row>
    <row r="605" spans="2:6" ht="12">
      <c r="B605" s="9"/>
      <c r="C605" s="9"/>
      <c r="D605" s="9"/>
      <c r="E605" s="9"/>
      <c r="F605" s="9"/>
    </row>
    <row r="606" spans="2:6" ht="12">
      <c r="B606" s="9"/>
      <c r="C606" s="9"/>
      <c r="D606" s="9"/>
      <c r="E606" s="9"/>
      <c r="F606" s="9"/>
    </row>
    <row r="607" spans="2:6" ht="12">
      <c r="B607" s="9"/>
      <c r="C607" s="9"/>
      <c r="D607" s="9"/>
      <c r="E607" s="9"/>
      <c r="F607" s="9"/>
    </row>
    <row r="608" spans="2:6" ht="12">
      <c r="B608" s="9"/>
      <c r="C608" s="9"/>
      <c r="D608" s="9"/>
      <c r="E608" s="9"/>
      <c r="F608" s="9"/>
    </row>
    <row r="609" spans="2:6" ht="12">
      <c r="B609" s="9"/>
      <c r="C609" s="9"/>
      <c r="D609" s="9"/>
      <c r="E609" s="9"/>
      <c r="F609" s="9"/>
    </row>
    <row r="610" spans="2:6" ht="12">
      <c r="B610" s="9"/>
      <c r="C610" s="9"/>
      <c r="D610" s="9"/>
      <c r="E610" s="9"/>
      <c r="F610" s="9"/>
    </row>
    <row r="611" spans="2:6" ht="12">
      <c r="B611" s="9"/>
      <c r="C611" s="9"/>
      <c r="D611" s="9"/>
      <c r="E611" s="9"/>
      <c r="F611" s="9"/>
    </row>
    <row r="612" spans="2:6" ht="12">
      <c r="B612" s="9"/>
      <c r="C612" s="9"/>
      <c r="D612" s="9"/>
      <c r="E612" s="9"/>
      <c r="F612" s="9"/>
    </row>
    <row r="613" spans="2:6" ht="12">
      <c r="B613" s="9"/>
      <c r="C613" s="9"/>
      <c r="D613" s="9"/>
      <c r="E613" s="9"/>
      <c r="F613" s="9"/>
    </row>
    <row r="614" spans="2:6" ht="12">
      <c r="B614" s="9"/>
      <c r="C614" s="9"/>
      <c r="D614" s="9"/>
      <c r="E614" s="9"/>
      <c r="F614" s="9"/>
    </row>
    <row r="615" spans="2:6" ht="12">
      <c r="B615" s="9"/>
      <c r="C615" s="9"/>
      <c r="D615" s="9"/>
      <c r="E615" s="9"/>
      <c r="F615" s="9"/>
    </row>
    <row r="616" spans="2:6" ht="12">
      <c r="B616" s="9"/>
      <c r="C616" s="9"/>
      <c r="D616" s="9"/>
      <c r="E616" s="9"/>
      <c r="F616" s="9"/>
    </row>
    <row r="617" spans="2:6" ht="12">
      <c r="B617" s="9"/>
      <c r="C617" s="9"/>
      <c r="D617" s="9"/>
      <c r="E617" s="9"/>
      <c r="F617" s="9"/>
    </row>
    <row r="618" spans="2:6" ht="12">
      <c r="B618" s="9"/>
      <c r="C618" s="9"/>
      <c r="D618" s="9"/>
      <c r="E618" s="9"/>
      <c r="F618" s="9"/>
    </row>
    <row r="619" spans="2:6" ht="12">
      <c r="B619" s="9"/>
      <c r="C619" s="9"/>
      <c r="D619" s="9"/>
      <c r="E619" s="9"/>
      <c r="F619" s="9"/>
    </row>
    <row r="620" spans="2:6" ht="12">
      <c r="B620" s="9"/>
      <c r="C620" s="9"/>
      <c r="D620" s="9"/>
      <c r="E620" s="9"/>
      <c r="F620" s="9"/>
    </row>
    <row r="621" spans="2:6" ht="12">
      <c r="B621" s="9"/>
      <c r="C621" s="9"/>
      <c r="D621" s="9"/>
      <c r="E621" s="9"/>
      <c r="F621" s="9"/>
    </row>
    <row r="622" spans="2:6" ht="12">
      <c r="B622" s="9"/>
      <c r="C622" s="9"/>
      <c r="D622" s="9"/>
      <c r="E622" s="9"/>
      <c r="F622" s="9"/>
    </row>
    <row r="623" spans="2:6" ht="12">
      <c r="B623" s="9"/>
      <c r="C623" s="9"/>
      <c r="D623" s="9"/>
      <c r="E623" s="9"/>
      <c r="F623" s="9"/>
    </row>
    <row r="624" spans="2:6" ht="12">
      <c r="B624" s="9"/>
      <c r="C624" s="9"/>
      <c r="D624" s="9"/>
      <c r="E624" s="9"/>
      <c r="F624" s="9"/>
    </row>
    <row r="625" spans="2:6" ht="12">
      <c r="B625" s="9"/>
      <c r="C625" s="9"/>
      <c r="D625" s="9"/>
      <c r="E625" s="9"/>
      <c r="F625" s="9"/>
    </row>
    <row r="626" spans="2:6" ht="12">
      <c r="B626" s="9"/>
      <c r="C626" s="9"/>
      <c r="D626" s="9"/>
      <c r="E626" s="9"/>
      <c r="F626" s="9"/>
    </row>
    <row r="627" spans="2:6" ht="12">
      <c r="B627" s="9"/>
      <c r="C627" s="9"/>
      <c r="D627" s="9"/>
      <c r="E627" s="9"/>
      <c r="F627" s="9"/>
    </row>
    <row r="628" spans="2:6" ht="12">
      <c r="B628" s="9"/>
      <c r="C628" s="9"/>
      <c r="D628" s="9"/>
      <c r="E628" s="9"/>
      <c r="F628" s="9"/>
    </row>
    <row r="629" spans="2:6" ht="12">
      <c r="B629" s="9"/>
      <c r="C629" s="9"/>
      <c r="D629" s="9"/>
      <c r="E629" s="9"/>
      <c r="F629" s="9"/>
    </row>
    <row r="630" spans="2:6" ht="12">
      <c r="B630" s="9"/>
      <c r="C630" s="9"/>
      <c r="D630" s="9"/>
      <c r="E630" s="9"/>
      <c r="F630" s="9"/>
    </row>
    <row r="631" spans="2:6" ht="12">
      <c r="B631" s="9"/>
      <c r="C631" s="9"/>
      <c r="D631" s="9"/>
      <c r="E631" s="9"/>
      <c r="F631" s="9"/>
    </row>
    <row r="632" spans="2:6" ht="12">
      <c r="B632" s="9"/>
      <c r="C632" s="9"/>
      <c r="D632" s="9"/>
      <c r="E632" s="9"/>
      <c r="F632" s="9"/>
    </row>
    <row r="633" spans="2:6" ht="12">
      <c r="B633" s="9"/>
      <c r="C633" s="9"/>
      <c r="D633" s="9"/>
      <c r="E633" s="9"/>
      <c r="F633" s="9"/>
    </row>
    <row r="634" spans="2:6" ht="12">
      <c r="B634" s="9"/>
      <c r="C634" s="9"/>
      <c r="D634" s="9"/>
      <c r="E634" s="9"/>
      <c r="F634" s="9"/>
    </row>
    <row r="635" spans="2:6" ht="12">
      <c r="B635" s="9"/>
      <c r="C635" s="9"/>
      <c r="D635" s="9"/>
      <c r="E635" s="9"/>
      <c r="F635" s="9"/>
    </row>
    <row r="636" spans="2:6" ht="12">
      <c r="B636" s="9"/>
      <c r="C636" s="9"/>
      <c r="D636" s="9"/>
      <c r="E636" s="9"/>
      <c r="F636" s="9"/>
    </row>
    <row r="637" spans="2:6" ht="12">
      <c r="B637" s="9"/>
      <c r="C637" s="9"/>
      <c r="D637" s="9"/>
      <c r="E637" s="9"/>
      <c r="F637" s="9"/>
    </row>
    <row r="638" spans="2:6" ht="12">
      <c r="B638" s="9"/>
      <c r="C638" s="9"/>
      <c r="D638" s="9"/>
      <c r="E638" s="9"/>
      <c r="F638" s="9"/>
    </row>
    <row r="639" spans="2:6" ht="12">
      <c r="B639" s="9"/>
      <c r="C639" s="9"/>
      <c r="D639" s="9"/>
      <c r="E639" s="9"/>
      <c r="F639" s="9"/>
    </row>
    <row r="640" spans="2:6" ht="12">
      <c r="B640" s="9"/>
      <c r="C640" s="9"/>
      <c r="D640" s="9"/>
      <c r="E640" s="9"/>
      <c r="F640" s="9"/>
    </row>
    <row r="641" spans="2:6" ht="12">
      <c r="B641" s="9"/>
      <c r="C641" s="9"/>
      <c r="D641" s="9"/>
      <c r="E641" s="9"/>
      <c r="F641" s="9"/>
    </row>
    <row r="642" spans="2:6" ht="12">
      <c r="B642" s="9"/>
      <c r="C642" s="9"/>
      <c r="D642" s="9"/>
      <c r="E642" s="9"/>
      <c r="F642" s="9"/>
    </row>
    <row r="643" spans="2:6" ht="12">
      <c r="B643" s="9"/>
      <c r="C643" s="9"/>
      <c r="D643" s="9"/>
      <c r="E643" s="9"/>
      <c r="F643" s="9"/>
    </row>
    <row r="644" spans="2:6" ht="12">
      <c r="B644" s="9"/>
      <c r="C644" s="9"/>
      <c r="D644" s="9"/>
      <c r="E644" s="9"/>
      <c r="F644" s="9"/>
    </row>
    <row r="645" spans="2:6" ht="12">
      <c r="B645" s="9"/>
      <c r="C645" s="9"/>
      <c r="D645" s="9"/>
      <c r="E645" s="9"/>
      <c r="F645" s="9"/>
    </row>
    <row r="646" spans="2:6" ht="12">
      <c r="B646" s="9"/>
      <c r="C646" s="9"/>
      <c r="D646" s="9"/>
      <c r="E646" s="9"/>
      <c r="F646" s="9"/>
    </row>
    <row r="647" spans="2:6" ht="12">
      <c r="B647" s="9"/>
      <c r="C647" s="9"/>
      <c r="D647" s="9"/>
      <c r="E647" s="9"/>
      <c r="F647" s="9"/>
    </row>
    <row r="648" spans="2:6" ht="12">
      <c r="B648" s="9"/>
      <c r="C648" s="9"/>
      <c r="D648" s="9"/>
      <c r="E648" s="9"/>
      <c r="F648" s="9"/>
    </row>
    <row r="649" spans="2:6" ht="12">
      <c r="B649" s="9"/>
      <c r="C649" s="9"/>
      <c r="D649" s="9"/>
      <c r="E649" s="9"/>
      <c r="F649" s="9"/>
    </row>
    <row r="650" spans="2:6" ht="12">
      <c r="B650" s="9"/>
      <c r="C650" s="9"/>
      <c r="D650" s="9"/>
      <c r="E650" s="9"/>
      <c r="F650" s="9"/>
    </row>
    <row r="651" spans="2:6" ht="12">
      <c r="B651" s="9"/>
      <c r="C651" s="9"/>
      <c r="D651" s="9"/>
      <c r="E651" s="9"/>
      <c r="F651" s="9"/>
    </row>
    <row r="652" spans="2:6" ht="12">
      <c r="B652" s="9"/>
      <c r="C652" s="9"/>
      <c r="D652" s="9"/>
      <c r="E652" s="9"/>
      <c r="F652" s="9"/>
    </row>
    <row r="653" spans="2:6" ht="12">
      <c r="B653" s="9"/>
      <c r="C653" s="9"/>
      <c r="D653" s="9"/>
      <c r="E653" s="9"/>
      <c r="F653" s="9"/>
    </row>
    <row r="654" spans="2:6" ht="12">
      <c r="B654" s="9"/>
      <c r="C654" s="9"/>
      <c r="D654" s="9"/>
      <c r="E654" s="9"/>
      <c r="F654" s="9"/>
    </row>
    <row r="655" spans="2:6" ht="12">
      <c r="B655" s="9"/>
      <c r="C655" s="9"/>
      <c r="D655" s="9"/>
      <c r="E655" s="9"/>
      <c r="F655" s="9"/>
    </row>
    <row r="656" spans="2:6" ht="12">
      <c r="B656" s="9"/>
      <c r="C656" s="9"/>
      <c r="D656" s="9"/>
      <c r="E656" s="9"/>
      <c r="F656" s="9"/>
    </row>
    <row r="657" spans="2:6" ht="12">
      <c r="B657" s="9"/>
      <c r="C657" s="9"/>
      <c r="D657" s="9"/>
      <c r="E657" s="9"/>
      <c r="F657" s="9"/>
    </row>
    <row r="658" spans="2:6" ht="12">
      <c r="B658" s="9"/>
      <c r="C658" s="9"/>
      <c r="D658" s="9"/>
      <c r="E658" s="9"/>
      <c r="F658" s="9"/>
    </row>
    <row r="659" spans="2:6" ht="12">
      <c r="B659" s="9"/>
      <c r="C659" s="9"/>
      <c r="D659" s="9"/>
      <c r="E659" s="9"/>
      <c r="F659" s="9"/>
    </row>
    <row r="660" spans="2:6" ht="12">
      <c r="B660" s="9"/>
      <c r="C660" s="9"/>
      <c r="D660" s="9"/>
      <c r="E660" s="9"/>
      <c r="F660" s="9"/>
    </row>
    <row r="661" spans="2:6" ht="12">
      <c r="B661" s="9"/>
      <c r="C661" s="9"/>
      <c r="D661" s="9"/>
      <c r="E661" s="9"/>
      <c r="F661" s="9"/>
    </row>
    <row r="662" spans="2:6" ht="12">
      <c r="B662" s="9"/>
      <c r="C662" s="9"/>
      <c r="D662" s="9"/>
      <c r="E662" s="9"/>
      <c r="F662" s="9"/>
    </row>
    <row r="663" spans="2:6" ht="12">
      <c r="B663" s="9"/>
      <c r="C663" s="9"/>
      <c r="D663" s="9"/>
      <c r="E663" s="9"/>
      <c r="F663" s="9"/>
    </row>
    <row r="664" spans="2:6" ht="12">
      <c r="B664" s="9"/>
      <c r="C664" s="9"/>
      <c r="D664" s="9"/>
      <c r="E664" s="9"/>
      <c r="F664" s="9"/>
    </row>
    <row r="665" spans="2:6" ht="12">
      <c r="B665" s="9"/>
      <c r="C665" s="9"/>
      <c r="D665" s="9"/>
      <c r="E665" s="9"/>
      <c r="F665" s="9"/>
    </row>
    <row r="666" spans="2:6" ht="12">
      <c r="B666" s="9"/>
      <c r="C666" s="9"/>
      <c r="D666" s="9"/>
      <c r="E666" s="9"/>
      <c r="F666" s="9"/>
    </row>
    <row r="667" spans="2:6" ht="12">
      <c r="B667" s="9"/>
      <c r="C667" s="9"/>
      <c r="D667" s="9"/>
      <c r="E667" s="9"/>
      <c r="F667" s="9"/>
    </row>
    <row r="668" spans="2:6" ht="12">
      <c r="B668" s="9"/>
      <c r="C668" s="9"/>
      <c r="D668" s="9"/>
      <c r="E668" s="9"/>
      <c r="F668" s="9"/>
    </row>
    <row r="669" spans="2:6" ht="12">
      <c r="B669" s="9"/>
      <c r="C669" s="9"/>
      <c r="D669" s="9"/>
      <c r="E669" s="9"/>
      <c r="F669" s="9"/>
    </row>
    <row r="670" spans="2:6" ht="12">
      <c r="B670" s="9"/>
      <c r="C670" s="9"/>
      <c r="D670" s="9"/>
      <c r="E670" s="9"/>
      <c r="F670" s="9"/>
    </row>
    <row r="671" spans="2:6" ht="12">
      <c r="B671" s="9"/>
      <c r="C671" s="9"/>
      <c r="D671" s="9"/>
      <c r="E671" s="9"/>
      <c r="F671" s="9"/>
    </row>
    <row r="672" spans="2:6" ht="12">
      <c r="B672" s="9"/>
      <c r="C672" s="9"/>
      <c r="D672" s="9"/>
      <c r="E672" s="9"/>
      <c r="F672" s="9"/>
    </row>
    <row r="673" spans="2:6" ht="12">
      <c r="B673" s="9"/>
      <c r="C673" s="9"/>
      <c r="D673" s="9"/>
      <c r="E673" s="9"/>
      <c r="F673" s="9"/>
    </row>
    <row r="674" spans="2:6" ht="12">
      <c r="B674" s="9"/>
      <c r="C674" s="9"/>
      <c r="D674" s="9"/>
      <c r="E674" s="9"/>
      <c r="F674" s="9"/>
    </row>
    <row r="675" spans="2:6" ht="12">
      <c r="B675" s="9"/>
      <c r="C675" s="9"/>
      <c r="D675" s="9"/>
      <c r="E675" s="9"/>
      <c r="F675" s="9"/>
    </row>
    <row r="676" spans="2:6" ht="12">
      <c r="B676" s="9"/>
      <c r="C676" s="9"/>
      <c r="D676" s="9"/>
      <c r="E676" s="9"/>
      <c r="F676" s="9"/>
    </row>
    <row r="677" spans="2:6" ht="12">
      <c r="B677" s="9"/>
      <c r="C677" s="9"/>
      <c r="D677" s="9"/>
      <c r="E677" s="9"/>
      <c r="F677" s="9"/>
    </row>
    <row r="678" spans="2:6" ht="12">
      <c r="B678" s="9"/>
      <c r="C678" s="9"/>
      <c r="D678" s="9"/>
      <c r="E678" s="9"/>
      <c r="F678" s="9"/>
    </row>
    <row r="679" spans="2:6" ht="12">
      <c r="B679" s="9"/>
      <c r="C679" s="9"/>
      <c r="D679" s="9"/>
      <c r="E679" s="9"/>
      <c r="F679" s="9"/>
    </row>
    <row r="680" spans="2:6" ht="12">
      <c r="B680" s="9"/>
      <c r="C680" s="9"/>
      <c r="D680" s="9"/>
      <c r="E680" s="9"/>
      <c r="F680" s="9"/>
    </row>
    <row r="681" spans="2:6" ht="12">
      <c r="B681" s="9"/>
      <c r="C681" s="9"/>
      <c r="D681" s="9"/>
      <c r="E681" s="9"/>
      <c r="F681" s="9"/>
    </row>
    <row r="682" spans="2:6" ht="12">
      <c r="B682" s="9"/>
      <c r="C682" s="9"/>
      <c r="D682" s="9"/>
      <c r="E682" s="9"/>
      <c r="F682" s="9"/>
    </row>
    <row r="683" spans="2:6" ht="12">
      <c r="B683" s="9"/>
      <c r="C683" s="9"/>
      <c r="D683" s="9"/>
      <c r="E683" s="9"/>
      <c r="F683" s="9"/>
    </row>
    <row r="684" spans="2:6" ht="12">
      <c r="B684" s="9"/>
      <c r="C684" s="9"/>
      <c r="D684" s="9"/>
      <c r="E684" s="9"/>
      <c r="F684" s="9"/>
    </row>
    <row r="685" spans="2:6" ht="12">
      <c r="B685" s="9"/>
      <c r="C685" s="9"/>
      <c r="D685" s="9"/>
      <c r="E685" s="9"/>
      <c r="F685" s="9"/>
    </row>
    <row r="686" spans="2:6" ht="12">
      <c r="B686" s="9"/>
      <c r="C686" s="9"/>
      <c r="D686" s="9"/>
      <c r="E686" s="9"/>
      <c r="F686" s="9"/>
    </row>
    <row r="687" spans="2:6" ht="12">
      <c r="B687" s="9"/>
      <c r="C687" s="9"/>
      <c r="D687" s="9"/>
      <c r="E687" s="9"/>
      <c r="F687" s="9"/>
    </row>
    <row r="688" spans="2:6" ht="12">
      <c r="B688" s="9"/>
      <c r="C688" s="9"/>
      <c r="D688" s="9"/>
      <c r="E688" s="9"/>
      <c r="F688" s="9"/>
    </row>
    <row r="689" spans="2:6" ht="12">
      <c r="B689" s="9"/>
      <c r="C689" s="9"/>
      <c r="D689" s="9"/>
      <c r="E689" s="9"/>
      <c r="F689" s="9"/>
    </row>
    <row r="690" spans="2:6" ht="12">
      <c r="B690" s="9"/>
      <c r="C690" s="9"/>
      <c r="D690" s="9"/>
      <c r="E690" s="9"/>
      <c r="F690" s="9"/>
    </row>
    <row r="691" spans="2:6" ht="12">
      <c r="B691" s="9"/>
      <c r="C691" s="9"/>
      <c r="D691" s="9"/>
      <c r="E691" s="9"/>
      <c r="F691" s="9"/>
    </row>
    <row r="692" spans="2:6" ht="12">
      <c r="B692" s="9"/>
      <c r="C692" s="9"/>
      <c r="D692" s="9"/>
      <c r="E692" s="9"/>
      <c r="F692" s="9"/>
    </row>
    <row r="693" spans="2:6" ht="12">
      <c r="B693" s="9"/>
      <c r="C693" s="9"/>
      <c r="D693" s="9"/>
      <c r="E693" s="9"/>
      <c r="F693" s="9"/>
    </row>
    <row r="694" spans="2:6" ht="12">
      <c r="B694" s="9"/>
      <c r="C694" s="9"/>
      <c r="D694" s="9"/>
      <c r="E694" s="9"/>
      <c r="F694" s="9"/>
    </row>
    <row r="695" spans="2:6" ht="12">
      <c r="B695" s="9"/>
      <c r="C695" s="9"/>
      <c r="D695" s="9"/>
      <c r="E695" s="9"/>
      <c r="F695" s="9"/>
    </row>
    <row r="696" spans="2:6" ht="12">
      <c r="B696" s="9"/>
      <c r="C696" s="9"/>
      <c r="D696" s="9"/>
      <c r="E696" s="9"/>
      <c r="F696" s="9"/>
    </row>
    <row r="697" spans="2:6" ht="12">
      <c r="B697" s="9"/>
      <c r="C697" s="9"/>
      <c r="D697" s="9"/>
      <c r="E697" s="9"/>
      <c r="F697" s="9"/>
    </row>
    <row r="698" spans="2:6" ht="12">
      <c r="B698" s="9"/>
      <c r="C698" s="9"/>
      <c r="D698" s="9"/>
      <c r="E698" s="9"/>
      <c r="F698" s="9"/>
    </row>
    <row r="699" spans="2:6" ht="12">
      <c r="B699" s="9"/>
      <c r="C699" s="9"/>
      <c r="D699" s="9"/>
      <c r="E699" s="9"/>
      <c r="F699" s="9"/>
    </row>
    <row r="700" spans="2:6" ht="12">
      <c r="B700" s="9"/>
      <c r="C700" s="9"/>
      <c r="D700" s="9"/>
      <c r="E700" s="9"/>
      <c r="F700" s="9"/>
    </row>
    <row r="701" spans="2:6" ht="12">
      <c r="B701" s="9"/>
      <c r="C701" s="9"/>
      <c r="D701" s="9"/>
      <c r="E701" s="9"/>
      <c r="F701" s="9"/>
    </row>
    <row r="702" spans="2:6" ht="12">
      <c r="B702" s="9"/>
      <c r="C702" s="9"/>
      <c r="D702" s="9"/>
      <c r="E702" s="9"/>
      <c r="F702" s="9"/>
    </row>
    <row r="703" spans="2:6" ht="12">
      <c r="B703" s="9"/>
      <c r="C703" s="9"/>
      <c r="D703" s="9"/>
      <c r="E703" s="9"/>
      <c r="F703" s="9"/>
    </row>
    <row r="704" spans="2:6" ht="12">
      <c r="B704" s="9"/>
      <c r="C704" s="9"/>
      <c r="D704" s="9"/>
      <c r="E704" s="9"/>
      <c r="F704" s="9"/>
    </row>
    <row r="705" spans="2:6" ht="12">
      <c r="B705" s="9"/>
      <c r="C705" s="9"/>
      <c r="D705" s="9"/>
      <c r="E705" s="9"/>
      <c r="F705" s="9"/>
    </row>
    <row r="706" spans="2:6" ht="12">
      <c r="B706" s="9"/>
      <c r="C706" s="9"/>
      <c r="D706" s="9"/>
      <c r="E706" s="9"/>
      <c r="F706" s="9"/>
    </row>
    <row r="707" spans="2:6" ht="12">
      <c r="B707" s="9"/>
      <c r="C707" s="9"/>
      <c r="D707" s="9"/>
      <c r="E707" s="9"/>
      <c r="F707" s="9"/>
    </row>
    <row r="708" spans="2:6" ht="12">
      <c r="B708" s="9"/>
      <c r="C708" s="9"/>
      <c r="D708" s="9"/>
      <c r="E708" s="9"/>
      <c r="F708" s="9"/>
    </row>
    <row r="709" spans="2:6" ht="12">
      <c r="B709" s="9"/>
      <c r="C709" s="9"/>
      <c r="D709" s="9"/>
      <c r="E709" s="9"/>
      <c r="F709" s="9"/>
    </row>
    <row r="710" spans="2:6" ht="12">
      <c r="B710" s="9"/>
      <c r="C710" s="9"/>
      <c r="D710" s="9"/>
      <c r="E710" s="9"/>
      <c r="F710" s="9"/>
    </row>
    <row r="711" spans="2:6" ht="12">
      <c r="B711" s="9"/>
      <c r="C711" s="9"/>
      <c r="D711" s="9"/>
      <c r="E711" s="9"/>
      <c r="F711" s="9"/>
    </row>
    <row r="712" spans="2:6" ht="12">
      <c r="B712" s="9"/>
      <c r="C712" s="9"/>
      <c r="D712" s="9"/>
      <c r="E712" s="9"/>
      <c r="F712" s="9"/>
    </row>
    <row r="713" spans="2:6" ht="12">
      <c r="B713" s="9"/>
      <c r="C713" s="9"/>
      <c r="D713" s="9"/>
      <c r="E713" s="9"/>
      <c r="F713" s="9"/>
    </row>
    <row r="714" spans="2:6" ht="12">
      <c r="B714" s="9"/>
      <c r="C714" s="9"/>
      <c r="D714" s="9"/>
      <c r="E714" s="9"/>
      <c r="F714" s="9"/>
    </row>
    <row r="715" spans="2:6" ht="12">
      <c r="B715" s="9"/>
      <c r="C715" s="9"/>
      <c r="D715" s="9"/>
      <c r="E715" s="9"/>
      <c r="F715" s="9"/>
    </row>
    <row r="716" spans="2:6" ht="12">
      <c r="B716" s="9"/>
      <c r="C716" s="9"/>
      <c r="D716" s="9"/>
      <c r="E716" s="9"/>
      <c r="F716" s="9"/>
    </row>
    <row r="717" spans="2:6" ht="12">
      <c r="B717" s="9"/>
      <c r="C717" s="9"/>
      <c r="D717" s="9"/>
      <c r="E717" s="9"/>
      <c r="F717" s="9"/>
    </row>
    <row r="718" spans="2:6" ht="12">
      <c r="B718" s="9"/>
      <c r="C718" s="9"/>
      <c r="D718" s="9"/>
      <c r="E718" s="9"/>
      <c r="F718" s="9"/>
    </row>
    <row r="719" spans="2:6" ht="12">
      <c r="B719" s="9"/>
      <c r="C719" s="9"/>
      <c r="D719" s="9"/>
      <c r="E719" s="9"/>
      <c r="F719" s="9"/>
    </row>
    <row r="720" spans="2:6" ht="12">
      <c r="B720" s="9"/>
      <c r="C720" s="9"/>
      <c r="D720" s="9"/>
      <c r="E720" s="9"/>
      <c r="F720" s="9"/>
    </row>
    <row r="721" spans="2:6" ht="12">
      <c r="B721" s="9"/>
      <c r="C721" s="9"/>
      <c r="D721" s="9"/>
      <c r="E721" s="9"/>
      <c r="F721" s="9"/>
    </row>
    <row r="722" spans="2:6" ht="12">
      <c r="B722" s="9"/>
      <c r="C722" s="9"/>
      <c r="D722" s="9"/>
      <c r="E722" s="9"/>
      <c r="F722" s="9"/>
    </row>
    <row r="723" spans="2:6" ht="12">
      <c r="B723" s="9"/>
      <c r="C723" s="9"/>
      <c r="D723" s="9"/>
      <c r="E723" s="9"/>
      <c r="F723" s="9"/>
    </row>
    <row r="724" spans="2:6" ht="12">
      <c r="B724" s="9"/>
      <c r="C724" s="9"/>
      <c r="D724" s="9"/>
      <c r="E724" s="9"/>
      <c r="F724" s="9"/>
    </row>
    <row r="725" spans="2:6" ht="12">
      <c r="B725" s="9"/>
      <c r="C725" s="9"/>
      <c r="D725" s="9"/>
      <c r="E725" s="9"/>
      <c r="F725" s="9"/>
    </row>
    <row r="726" spans="2:6" ht="12">
      <c r="B726" s="9"/>
      <c r="C726" s="9"/>
      <c r="D726" s="9"/>
      <c r="E726" s="9"/>
      <c r="F726" s="9"/>
    </row>
    <row r="727" spans="2:6" ht="12">
      <c r="B727" s="9"/>
      <c r="C727" s="9"/>
      <c r="D727" s="9"/>
      <c r="E727" s="9"/>
      <c r="F727" s="9"/>
    </row>
    <row r="728" spans="2:6" ht="12">
      <c r="B728" s="9"/>
      <c r="C728" s="9"/>
      <c r="D728" s="9"/>
      <c r="E728" s="9"/>
      <c r="F728" s="9"/>
    </row>
    <row r="729" spans="2:6" ht="12">
      <c r="B729" s="9"/>
      <c r="C729" s="9"/>
      <c r="D729" s="9"/>
      <c r="E729" s="9"/>
      <c r="F729" s="9"/>
    </row>
    <row r="730" spans="2:6" ht="12">
      <c r="B730" s="9"/>
      <c r="C730" s="9"/>
      <c r="D730" s="9"/>
      <c r="E730" s="9"/>
      <c r="F730" s="9"/>
    </row>
    <row r="731" spans="2:6" ht="12">
      <c r="B731" s="9"/>
      <c r="C731" s="9"/>
      <c r="D731" s="9"/>
      <c r="E731" s="9"/>
      <c r="F731" s="9"/>
    </row>
    <row r="732" spans="2:6" ht="12">
      <c r="B732" s="9"/>
      <c r="C732" s="9"/>
      <c r="D732" s="9"/>
      <c r="E732" s="9"/>
      <c r="F732" s="9"/>
    </row>
    <row r="733" spans="2:6" ht="12">
      <c r="B733" s="9"/>
      <c r="C733" s="9"/>
      <c r="D733" s="9"/>
      <c r="E733" s="9"/>
      <c r="F733" s="9"/>
    </row>
    <row r="734" spans="2:6" ht="12">
      <c r="B734" s="9"/>
      <c r="C734" s="9"/>
      <c r="D734" s="9"/>
      <c r="E734" s="9"/>
      <c r="F734" s="9"/>
    </row>
    <row r="735" spans="2:6" ht="12">
      <c r="B735" s="9"/>
      <c r="C735" s="9"/>
      <c r="D735" s="9"/>
      <c r="E735" s="9"/>
      <c r="F735" s="9"/>
    </row>
    <row r="736" spans="2:6" ht="12">
      <c r="B736" s="9"/>
      <c r="C736" s="9"/>
      <c r="D736" s="9"/>
      <c r="E736" s="9"/>
      <c r="F736" s="9"/>
    </row>
    <row r="737" spans="2:6" ht="12">
      <c r="B737" s="9"/>
      <c r="C737" s="9"/>
      <c r="D737" s="9"/>
      <c r="E737" s="9"/>
      <c r="F737" s="9"/>
    </row>
    <row r="738" spans="2:6" ht="12">
      <c r="B738" s="9"/>
      <c r="C738" s="9"/>
      <c r="D738" s="9"/>
      <c r="E738" s="9"/>
      <c r="F738" s="9"/>
    </row>
    <row r="739" spans="2:6" ht="12">
      <c r="B739" s="9"/>
      <c r="C739" s="9"/>
      <c r="D739" s="9"/>
      <c r="E739" s="9"/>
      <c r="F739" s="9"/>
    </row>
    <row r="740" spans="2:6" ht="12">
      <c r="B740" s="9"/>
      <c r="C740" s="9"/>
      <c r="D740" s="9"/>
      <c r="E740" s="9"/>
      <c r="F740" s="9"/>
    </row>
    <row r="741" spans="2:6" ht="12">
      <c r="B741" s="9"/>
      <c r="C741" s="9"/>
      <c r="D741" s="9"/>
      <c r="E741" s="9"/>
      <c r="F741" s="9"/>
    </row>
    <row r="742" spans="2:6" ht="12">
      <c r="B742" s="9"/>
      <c r="C742" s="9"/>
      <c r="D742" s="9"/>
      <c r="E742" s="9"/>
      <c r="F742" s="9"/>
    </row>
    <row r="743" spans="2:6" ht="12">
      <c r="B743" s="9"/>
      <c r="C743" s="9"/>
      <c r="D743" s="9"/>
      <c r="E743" s="9"/>
      <c r="F743" s="9"/>
    </row>
    <row r="744" spans="2:6" ht="12">
      <c r="B744" s="9"/>
      <c r="C744" s="9"/>
      <c r="D744" s="9"/>
      <c r="E744" s="9"/>
      <c r="F744" s="9"/>
    </row>
    <row r="745" spans="2:6" ht="12">
      <c r="B745" s="9"/>
      <c r="C745" s="9"/>
      <c r="D745" s="9"/>
      <c r="E745" s="9"/>
      <c r="F745" s="9"/>
    </row>
    <row r="746" spans="2:6" ht="12">
      <c r="B746" s="9"/>
      <c r="C746" s="9"/>
      <c r="D746" s="9"/>
      <c r="E746" s="9"/>
      <c r="F746" s="9"/>
    </row>
    <row r="747" spans="2:6" ht="12">
      <c r="B747" s="9"/>
      <c r="C747" s="9"/>
      <c r="D747" s="9"/>
      <c r="E747" s="9"/>
      <c r="F747" s="9"/>
    </row>
    <row r="748" spans="2:6" ht="12">
      <c r="B748" s="9"/>
      <c r="C748" s="9"/>
      <c r="D748" s="9"/>
      <c r="E748" s="9"/>
      <c r="F748" s="9"/>
    </row>
    <row r="749" spans="2:6" ht="12">
      <c r="B749" s="9"/>
      <c r="C749" s="9"/>
      <c r="D749" s="9"/>
      <c r="E749" s="9"/>
      <c r="F749" s="9"/>
    </row>
    <row r="750" spans="2:6" ht="12">
      <c r="B750" s="9"/>
      <c r="C750" s="9"/>
      <c r="D750" s="9"/>
      <c r="E750" s="9"/>
      <c r="F750" s="9"/>
    </row>
    <row r="751" spans="2:6" ht="12">
      <c r="B751" s="9"/>
      <c r="C751" s="9"/>
      <c r="D751" s="9"/>
      <c r="E751" s="9"/>
      <c r="F751" s="9"/>
    </row>
    <row r="752" spans="2:6" ht="12">
      <c r="B752" s="9"/>
      <c r="C752" s="9"/>
      <c r="D752" s="9"/>
      <c r="E752" s="9"/>
      <c r="F752" s="9"/>
    </row>
    <row r="753" spans="2:6" ht="12">
      <c r="B753" s="9"/>
      <c r="C753" s="9"/>
      <c r="D753" s="9"/>
      <c r="E753" s="9"/>
      <c r="F753" s="9"/>
    </row>
    <row r="754" spans="2:6" ht="12">
      <c r="B754" s="9"/>
      <c r="C754" s="9"/>
      <c r="D754" s="9"/>
      <c r="E754" s="9"/>
      <c r="F754" s="9"/>
    </row>
    <row r="755" spans="2:6" ht="12">
      <c r="B755" s="9"/>
      <c r="C755" s="9"/>
      <c r="D755" s="9"/>
      <c r="E755" s="9"/>
      <c r="F755" s="9"/>
    </row>
    <row r="756" spans="2:6" ht="12">
      <c r="B756" s="9"/>
      <c r="C756" s="9"/>
      <c r="D756" s="9"/>
      <c r="E756" s="9"/>
      <c r="F756" s="9"/>
    </row>
    <row r="757" spans="2:6" ht="12">
      <c r="B757" s="9"/>
      <c r="C757" s="9"/>
      <c r="D757" s="9"/>
      <c r="E757" s="9"/>
      <c r="F757" s="9"/>
    </row>
    <row r="758" spans="2:6" ht="12">
      <c r="B758" s="9"/>
      <c r="C758" s="9"/>
      <c r="D758" s="9"/>
      <c r="E758" s="9"/>
      <c r="F758" s="9"/>
    </row>
    <row r="759" spans="2:6" ht="12">
      <c r="B759" s="9"/>
      <c r="C759" s="9"/>
      <c r="D759" s="9"/>
      <c r="E759" s="9"/>
      <c r="F759" s="9"/>
    </row>
    <row r="760" spans="2:6" ht="12">
      <c r="B760" s="9"/>
      <c r="C760" s="9"/>
      <c r="D760" s="9"/>
      <c r="E760" s="9"/>
      <c r="F760" s="9"/>
    </row>
    <row r="761" spans="2:6" ht="12">
      <c r="B761" s="9"/>
      <c r="C761" s="9"/>
      <c r="D761" s="9"/>
      <c r="E761" s="9"/>
      <c r="F761" s="9"/>
    </row>
    <row r="762" spans="2:6" ht="12">
      <c r="B762" s="9"/>
      <c r="C762" s="9"/>
      <c r="D762" s="9"/>
      <c r="E762" s="9"/>
      <c r="F762" s="9"/>
    </row>
    <row r="763" spans="2:6" ht="12">
      <c r="B763" s="9"/>
      <c r="C763" s="9"/>
      <c r="D763" s="9"/>
      <c r="E763" s="9"/>
      <c r="F763" s="9"/>
    </row>
    <row r="764" spans="2:6" ht="12">
      <c r="B764" s="9"/>
      <c r="C764" s="9"/>
      <c r="D764" s="9"/>
      <c r="E764" s="9"/>
      <c r="F764" s="9"/>
    </row>
    <row r="765" spans="2:6" ht="12">
      <c r="B765" s="9"/>
      <c r="C765" s="9"/>
      <c r="D765" s="9"/>
      <c r="E765" s="9"/>
      <c r="F765" s="9"/>
    </row>
    <row r="766" spans="2:6" ht="12">
      <c r="B766" s="9"/>
      <c r="C766" s="9"/>
      <c r="D766" s="9"/>
      <c r="E766" s="9"/>
      <c r="F766" s="9"/>
    </row>
    <row r="767" spans="2:6" ht="12">
      <c r="B767" s="9"/>
      <c r="C767" s="9"/>
      <c r="D767" s="9"/>
      <c r="E767" s="9"/>
      <c r="F767" s="9"/>
    </row>
    <row r="768" spans="2:6" ht="12">
      <c r="B768" s="9"/>
      <c r="C768" s="9"/>
      <c r="D768" s="9"/>
      <c r="E768" s="9"/>
      <c r="F768" s="9"/>
    </row>
    <row r="769" spans="2:6" ht="12">
      <c r="B769" s="9"/>
      <c r="C769" s="9"/>
      <c r="D769" s="9"/>
      <c r="E769" s="9"/>
      <c r="F769" s="9"/>
    </row>
    <row r="770" spans="2:6" ht="12">
      <c r="B770" s="9"/>
      <c r="C770" s="9"/>
      <c r="D770" s="9"/>
      <c r="E770" s="9"/>
      <c r="F770" s="9"/>
    </row>
    <row r="771" spans="2:6" ht="12">
      <c r="B771" s="9"/>
      <c r="C771" s="9"/>
      <c r="D771" s="9"/>
      <c r="E771" s="9"/>
      <c r="F771" s="9"/>
    </row>
    <row r="772" spans="2:6" ht="12">
      <c r="B772" s="9"/>
      <c r="C772" s="9"/>
      <c r="D772" s="9"/>
      <c r="E772" s="9"/>
      <c r="F772" s="9"/>
    </row>
    <row r="773" spans="2:6" ht="12">
      <c r="B773" s="9"/>
      <c r="C773" s="9"/>
      <c r="D773" s="9"/>
      <c r="E773" s="9"/>
      <c r="F773" s="9"/>
    </row>
    <row r="774" spans="2:6" ht="12">
      <c r="B774" s="9"/>
      <c r="C774" s="9"/>
      <c r="D774" s="9"/>
      <c r="E774" s="9"/>
      <c r="F774" s="9"/>
    </row>
    <row r="775" spans="2:6" ht="12">
      <c r="B775" s="9"/>
      <c r="C775" s="9"/>
      <c r="D775" s="9"/>
      <c r="E775" s="9"/>
      <c r="F775" s="9"/>
    </row>
    <row r="776" spans="2:6" ht="12">
      <c r="B776" s="9"/>
      <c r="C776" s="9"/>
      <c r="D776" s="9"/>
      <c r="E776" s="9"/>
      <c r="F776" s="9"/>
    </row>
    <row r="777" spans="2:6" ht="12">
      <c r="B777" s="9"/>
      <c r="C777" s="9"/>
      <c r="D777" s="9"/>
      <c r="E777" s="9"/>
      <c r="F777" s="9"/>
    </row>
    <row r="778" spans="2:6" ht="12">
      <c r="B778" s="9"/>
      <c r="C778" s="9"/>
      <c r="D778" s="9"/>
      <c r="E778" s="9"/>
      <c r="F778" s="9"/>
    </row>
    <row r="779" spans="2:6" ht="12">
      <c r="B779" s="9"/>
      <c r="C779" s="9"/>
      <c r="D779" s="9"/>
      <c r="E779" s="9"/>
      <c r="F779" s="9"/>
    </row>
    <row r="780" spans="2:6" ht="12">
      <c r="B780" s="9"/>
      <c r="C780" s="9"/>
      <c r="D780" s="9"/>
      <c r="E780" s="9"/>
      <c r="F780" s="9"/>
    </row>
    <row r="781" spans="2:6" ht="12">
      <c r="B781" s="9"/>
      <c r="C781" s="9"/>
      <c r="D781" s="9"/>
      <c r="E781" s="9"/>
      <c r="F781" s="9"/>
    </row>
    <row r="782" spans="2:6" ht="12">
      <c r="B782" s="9"/>
      <c r="C782" s="9"/>
      <c r="D782" s="9"/>
      <c r="E782" s="9"/>
      <c r="F782" s="9"/>
    </row>
    <row r="783" spans="2:6" ht="12">
      <c r="B783" s="9"/>
      <c r="C783" s="9"/>
      <c r="D783" s="9"/>
      <c r="E783" s="9"/>
      <c r="F783" s="9"/>
    </row>
    <row r="784" spans="2:6" ht="12">
      <c r="B784" s="9"/>
      <c r="C784" s="9"/>
      <c r="D784" s="9"/>
      <c r="E784" s="9"/>
      <c r="F784" s="9"/>
    </row>
    <row r="785" spans="2:6" ht="12">
      <c r="B785" s="9"/>
      <c r="C785" s="9"/>
      <c r="D785" s="9"/>
      <c r="E785" s="9"/>
      <c r="F785" s="9"/>
    </row>
    <row r="786" spans="2:6" ht="12">
      <c r="B786" s="9"/>
      <c r="C786" s="9"/>
      <c r="D786" s="9"/>
      <c r="E786" s="9"/>
      <c r="F786" s="9"/>
    </row>
    <row r="787" spans="2:6" ht="12">
      <c r="B787" s="9"/>
      <c r="C787" s="9"/>
      <c r="D787" s="9"/>
      <c r="E787" s="9"/>
      <c r="F787" s="9"/>
    </row>
    <row r="788" spans="2:6" ht="12">
      <c r="B788" s="9"/>
      <c r="C788" s="9"/>
      <c r="D788" s="9"/>
      <c r="E788" s="9"/>
      <c r="F788" s="9"/>
    </row>
    <row r="789" spans="2:6" ht="12">
      <c r="B789" s="9"/>
      <c r="C789" s="9"/>
      <c r="D789" s="9"/>
      <c r="E789" s="9"/>
      <c r="F789" s="9"/>
    </row>
    <row r="790" spans="2:6" ht="12">
      <c r="B790" s="9"/>
      <c r="C790" s="9"/>
      <c r="D790" s="9"/>
      <c r="E790" s="9"/>
      <c r="F790" s="9"/>
    </row>
    <row r="791" spans="2:6" ht="12">
      <c r="B791" s="9"/>
      <c r="C791" s="9"/>
      <c r="D791" s="9"/>
      <c r="E791" s="9"/>
      <c r="F791" s="9"/>
    </row>
    <row r="792" spans="2:6" ht="12">
      <c r="B792" s="9"/>
      <c r="C792" s="9"/>
      <c r="D792" s="9"/>
      <c r="E792" s="9"/>
      <c r="F792" s="9"/>
    </row>
    <row r="793" spans="2:6" ht="12">
      <c r="B793" s="9"/>
      <c r="C793" s="9"/>
      <c r="D793" s="9"/>
      <c r="E793" s="9"/>
      <c r="F793" s="9"/>
    </row>
    <row r="794" spans="2:6" ht="12">
      <c r="B794" s="9"/>
      <c r="C794" s="9"/>
      <c r="D794" s="9"/>
      <c r="E794" s="9"/>
      <c r="F794" s="9"/>
    </row>
    <row r="795" spans="2:6" ht="12">
      <c r="B795" s="9"/>
      <c r="C795" s="9"/>
      <c r="D795" s="9"/>
      <c r="E795" s="9"/>
      <c r="F795" s="9"/>
    </row>
    <row r="796" spans="2:6" ht="12">
      <c r="B796" s="9"/>
      <c r="C796" s="9"/>
      <c r="D796" s="9"/>
      <c r="E796" s="9"/>
      <c r="F796" s="9"/>
    </row>
    <row r="797" spans="2:6" ht="12">
      <c r="B797" s="9"/>
      <c r="C797" s="9"/>
      <c r="D797" s="9"/>
      <c r="E797" s="9"/>
      <c r="F797" s="9"/>
    </row>
    <row r="798" spans="2:6" ht="12">
      <c r="B798" s="9"/>
      <c r="C798" s="9"/>
      <c r="D798" s="9"/>
      <c r="E798" s="9"/>
      <c r="F798" s="9"/>
    </row>
    <row r="799" spans="2:6" ht="12">
      <c r="B799" s="9"/>
      <c r="C799" s="9"/>
      <c r="D799" s="9"/>
      <c r="E799" s="9"/>
      <c r="F799" s="9"/>
    </row>
    <row r="800" spans="2:6" ht="12">
      <c r="B800" s="9"/>
      <c r="C800" s="9"/>
      <c r="D800" s="9"/>
      <c r="E800" s="9"/>
      <c r="F800" s="9"/>
    </row>
    <row r="801" spans="2:6" ht="12">
      <c r="B801" s="9"/>
      <c r="C801" s="9"/>
      <c r="D801" s="9"/>
      <c r="E801" s="9"/>
      <c r="F801" s="9"/>
    </row>
    <row r="802" spans="2:6" ht="12">
      <c r="B802" s="9"/>
      <c r="C802" s="9"/>
      <c r="D802" s="9"/>
      <c r="E802" s="9"/>
      <c r="F802" s="9"/>
    </row>
    <row r="803" spans="2:6" ht="12">
      <c r="B803" s="9"/>
      <c r="C803" s="9"/>
      <c r="D803" s="9"/>
      <c r="E803" s="9"/>
      <c r="F803" s="9"/>
    </row>
    <row r="804" spans="2:6" ht="12">
      <c r="B804" s="9"/>
      <c r="C804" s="9"/>
      <c r="D804" s="9"/>
      <c r="E804" s="9"/>
      <c r="F804" s="9"/>
    </row>
    <row r="805" spans="2:6" ht="12">
      <c r="B805" s="9"/>
      <c r="C805" s="9"/>
      <c r="D805" s="9"/>
      <c r="E805" s="9"/>
      <c r="F805" s="9"/>
    </row>
    <row r="806" spans="2:6" ht="12">
      <c r="B806" s="9"/>
      <c r="C806" s="9"/>
      <c r="D806" s="9"/>
      <c r="E806" s="9"/>
      <c r="F806" s="9"/>
    </row>
    <row r="807" spans="2:6" ht="12">
      <c r="B807" s="9"/>
      <c r="C807" s="9"/>
      <c r="D807" s="9"/>
      <c r="E807" s="9"/>
      <c r="F807" s="9"/>
    </row>
    <row r="808" spans="2:6" ht="12">
      <c r="B808" s="9"/>
      <c r="C808" s="9"/>
      <c r="D808" s="9"/>
      <c r="E808" s="9"/>
      <c r="F808" s="9"/>
    </row>
    <row r="809" spans="2:6" ht="12">
      <c r="B809" s="9"/>
      <c r="C809" s="9"/>
      <c r="D809" s="9"/>
      <c r="E809" s="9"/>
      <c r="F809" s="9"/>
    </row>
    <row r="810" spans="2:6" ht="12">
      <c r="B810" s="9"/>
      <c r="C810" s="9"/>
      <c r="D810" s="9"/>
      <c r="E810" s="9"/>
      <c r="F810" s="9"/>
    </row>
    <row r="811" spans="2:6" ht="12">
      <c r="B811" s="9"/>
      <c r="C811" s="9"/>
      <c r="D811" s="9"/>
      <c r="E811" s="9"/>
      <c r="F811" s="9"/>
    </row>
    <row r="812" spans="2:6" ht="12">
      <c r="B812" s="9"/>
      <c r="C812" s="9"/>
      <c r="D812" s="9"/>
      <c r="E812" s="9"/>
      <c r="F812" s="9"/>
    </row>
    <row r="813" spans="2:6" ht="12">
      <c r="B813" s="9"/>
      <c r="C813" s="9"/>
      <c r="D813" s="9"/>
      <c r="E813" s="9"/>
      <c r="F813" s="9"/>
    </row>
    <row r="814" spans="2:6" ht="12">
      <c r="B814" s="9"/>
      <c r="C814" s="9"/>
      <c r="D814" s="9"/>
      <c r="E814" s="9"/>
      <c r="F814" s="9"/>
    </row>
    <row r="815" spans="2:6" ht="12">
      <c r="B815" s="9"/>
      <c r="C815" s="9"/>
      <c r="D815" s="9"/>
      <c r="E815" s="9"/>
      <c r="F815" s="9"/>
    </row>
    <row r="816" spans="2:6" ht="12">
      <c r="B816" s="9"/>
      <c r="C816" s="9"/>
      <c r="D816" s="9"/>
      <c r="E816" s="9"/>
      <c r="F816" s="9"/>
    </row>
    <row r="817" spans="2:6" ht="12">
      <c r="B817" s="9"/>
      <c r="C817" s="9"/>
      <c r="D817" s="9"/>
      <c r="E817" s="9"/>
      <c r="F817" s="9"/>
    </row>
    <row r="818" spans="2:6" ht="12">
      <c r="B818" s="9"/>
      <c r="C818" s="9"/>
      <c r="D818" s="9"/>
      <c r="E818" s="9"/>
      <c r="F818" s="9"/>
    </row>
    <row r="819" spans="2:6" ht="12">
      <c r="B819" s="9"/>
      <c r="C819" s="9"/>
      <c r="D819" s="9"/>
      <c r="E819" s="9"/>
      <c r="F819" s="9"/>
    </row>
    <row r="820" spans="2:6" ht="12">
      <c r="B820" s="9"/>
      <c r="C820" s="9"/>
      <c r="D820" s="9"/>
      <c r="E820" s="9"/>
      <c r="F820" s="9"/>
    </row>
    <row r="821" spans="2:6" ht="12">
      <c r="B821" s="9"/>
      <c r="C821" s="9"/>
      <c r="D821" s="9"/>
      <c r="E821" s="9"/>
      <c r="F821" s="9"/>
    </row>
    <row r="822" spans="2:6" ht="12">
      <c r="B822" s="9"/>
      <c r="C822" s="9"/>
      <c r="D822" s="9"/>
      <c r="E822" s="9"/>
      <c r="F822" s="9"/>
    </row>
    <row r="823" spans="2:6" ht="12">
      <c r="B823" s="9"/>
      <c r="C823" s="9"/>
      <c r="D823" s="9"/>
      <c r="E823" s="9"/>
      <c r="F823" s="9"/>
    </row>
    <row r="824" spans="2:6" ht="12">
      <c r="B824" s="9"/>
      <c r="C824" s="9"/>
      <c r="D824" s="9"/>
      <c r="E824" s="9"/>
      <c r="F824" s="9"/>
    </row>
    <row r="825" spans="2:6" ht="12">
      <c r="B825" s="9"/>
      <c r="C825" s="9"/>
      <c r="D825" s="9"/>
      <c r="E825" s="9"/>
      <c r="F825" s="9"/>
    </row>
    <row r="826" spans="2:6" ht="12">
      <c r="B826" s="9"/>
      <c r="C826" s="9"/>
      <c r="D826" s="9"/>
      <c r="E826" s="9"/>
      <c r="F826" s="9"/>
    </row>
    <row r="827" spans="2:6" ht="12">
      <c r="B827" s="9"/>
      <c r="C827" s="9"/>
      <c r="D827" s="9"/>
      <c r="E827" s="9"/>
      <c r="F827" s="9"/>
    </row>
    <row r="828" spans="2:6" ht="12">
      <c r="B828" s="9"/>
      <c r="C828" s="9"/>
      <c r="D828" s="9"/>
      <c r="E828" s="9"/>
      <c r="F828" s="9"/>
    </row>
    <row r="829" spans="2:6" ht="12">
      <c r="B829" s="9"/>
      <c r="C829" s="9"/>
      <c r="D829" s="9"/>
      <c r="E829" s="9"/>
      <c r="F829" s="9"/>
    </row>
    <row r="830" spans="2:6" ht="12">
      <c r="B830" s="9"/>
      <c r="C830" s="9"/>
      <c r="D830" s="9"/>
      <c r="E830" s="9"/>
      <c r="F830" s="9"/>
    </row>
    <row r="831" spans="2:6" ht="12">
      <c r="B831" s="9"/>
      <c r="C831" s="9"/>
      <c r="D831" s="9"/>
      <c r="E831" s="9"/>
      <c r="F831" s="9"/>
    </row>
    <row r="832" spans="2:6" ht="12">
      <c r="B832" s="9"/>
      <c r="C832" s="9"/>
      <c r="D832" s="9"/>
      <c r="E832" s="9"/>
      <c r="F832" s="9"/>
    </row>
    <row r="833" spans="2:6" ht="12">
      <c r="B833" s="9"/>
      <c r="C833" s="9"/>
      <c r="D833" s="9"/>
      <c r="E833" s="9"/>
      <c r="F833" s="9"/>
    </row>
    <row r="834" spans="2:6" ht="12">
      <c r="B834" s="9"/>
      <c r="C834" s="9"/>
      <c r="D834" s="9"/>
      <c r="E834" s="9"/>
      <c r="F834" s="9"/>
    </row>
    <row r="835" spans="2:6" ht="12">
      <c r="B835" s="9"/>
      <c r="C835" s="9"/>
      <c r="D835" s="9"/>
      <c r="E835" s="9"/>
      <c r="F835" s="9"/>
    </row>
    <row r="836" spans="2:6" ht="12">
      <c r="B836" s="9"/>
      <c r="C836" s="9"/>
      <c r="D836" s="9"/>
      <c r="E836" s="9"/>
      <c r="F836" s="9"/>
    </row>
    <row r="837" spans="2:6" ht="12">
      <c r="B837" s="9"/>
      <c r="C837" s="9"/>
      <c r="D837" s="9"/>
      <c r="E837" s="9"/>
      <c r="F837" s="9"/>
    </row>
    <row r="838" spans="2:6" ht="12">
      <c r="B838" s="9"/>
      <c r="C838" s="9"/>
      <c r="D838" s="9"/>
      <c r="E838" s="9"/>
      <c r="F838" s="9"/>
    </row>
    <row r="839" spans="2:6" ht="12">
      <c r="B839" s="9"/>
      <c r="C839" s="9"/>
      <c r="D839" s="9"/>
      <c r="E839" s="9"/>
      <c r="F839" s="9"/>
    </row>
    <row r="840" spans="2:6" ht="12">
      <c r="B840" s="9"/>
      <c r="C840" s="9"/>
      <c r="D840" s="9"/>
      <c r="E840" s="9"/>
      <c r="F840" s="9"/>
    </row>
    <row r="841" spans="2:6" ht="12">
      <c r="B841" s="9"/>
      <c r="C841" s="9"/>
      <c r="D841" s="9"/>
      <c r="E841" s="9"/>
      <c r="F841" s="9"/>
    </row>
    <row r="842" spans="2:6" ht="12">
      <c r="B842" s="9"/>
      <c r="C842" s="9"/>
      <c r="D842" s="9"/>
      <c r="E842" s="9"/>
      <c r="F842" s="9"/>
    </row>
    <row r="843" spans="2:6" ht="12">
      <c r="B843" s="9"/>
      <c r="C843" s="9"/>
      <c r="D843" s="9"/>
      <c r="E843" s="9"/>
      <c r="F843" s="9"/>
    </row>
    <row r="844" spans="2:6" ht="12">
      <c r="B844" s="9"/>
      <c r="C844" s="9"/>
      <c r="D844" s="9"/>
      <c r="E844" s="9"/>
      <c r="F844" s="9"/>
    </row>
    <row r="845" spans="2:6" ht="12">
      <c r="B845" s="9"/>
      <c r="C845" s="9"/>
      <c r="D845" s="9"/>
      <c r="E845" s="9"/>
      <c r="F845" s="9"/>
    </row>
    <row r="846" spans="2:6" ht="12">
      <c r="B846" s="9"/>
      <c r="C846" s="9"/>
      <c r="D846" s="9"/>
      <c r="E846" s="9"/>
      <c r="F846" s="9"/>
    </row>
    <row r="847" spans="2:6" ht="12">
      <c r="B847" s="9"/>
      <c r="C847" s="9"/>
      <c r="D847" s="9"/>
      <c r="E847" s="9"/>
      <c r="F847" s="9"/>
    </row>
    <row r="848" spans="2:6" ht="12">
      <c r="B848" s="9"/>
      <c r="C848" s="9"/>
      <c r="D848" s="9"/>
      <c r="E848" s="9"/>
      <c r="F848" s="9"/>
    </row>
    <row r="849" spans="2:6" ht="12">
      <c r="B849" s="9"/>
      <c r="C849" s="9"/>
      <c r="D849" s="9"/>
      <c r="E849" s="9"/>
      <c r="F849" s="9"/>
    </row>
    <row r="850" spans="2:6" ht="12">
      <c r="B850" s="9"/>
      <c r="C850" s="9"/>
      <c r="D850" s="9"/>
      <c r="E850" s="9"/>
      <c r="F850" s="9"/>
    </row>
    <row r="851" spans="2:6" ht="12">
      <c r="B851" s="9"/>
      <c r="C851" s="9"/>
      <c r="D851" s="9"/>
      <c r="E851" s="9"/>
      <c r="F851" s="9"/>
    </row>
    <row r="852" spans="2:6" ht="12">
      <c r="B852" s="9"/>
      <c r="C852" s="9"/>
      <c r="D852" s="9"/>
      <c r="E852" s="9"/>
      <c r="F852" s="9"/>
    </row>
    <row r="853" spans="2:6" ht="12">
      <c r="B853" s="9"/>
      <c r="C853" s="9"/>
      <c r="D853" s="9"/>
      <c r="E853" s="9"/>
      <c r="F853" s="9"/>
    </row>
    <row r="854" spans="2:6" ht="12">
      <c r="B854" s="9"/>
      <c r="C854" s="9"/>
      <c r="D854" s="9"/>
      <c r="E854" s="9"/>
      <c r="F854" s="9"/>
    </row>
    <row r="855" spans="2:6" ht="12">
      <c r="B855" s="9"/>
      <c r="C855" s="9"/>
      <c r="D855" s="9"/>
      <c r="E855" s="9"/>
      <c r="F855" s="9"/>
    </row>
    <row r="856" spans="2:6" ht="12">
      <c r="B856" s="9"/>
      <c r="C856" s="9"/>
      <c r="D856" s="9"/>
      <c r="E856" s="9"/>
      <c r="F856" s="9"/>
    </row>
    <row r="857" spans="2:6" ht="12">
      <c r="B857" s="9"/>
      <c r="C857" s="9"/>
      <c r="D857" s="9"/>
      <c r="E857" s="9"/>
      <c r="F857" s="9"/>
    </row>
    <row r="858" spans="2:6" ht="12">
      <c r="B858" s="9"/>
      <c r="C858" s="9"/>
      <c r="D858" s="9"/>
      <c r="E858" s="9"/>
      <c r="F858" s="9"/>
    </row>
    <row r="859" spans="2:6" ht="12">
      <c r="B859" s="9"/>
      <c r="C859" s="9"/>
      <c r="D859" s="9"/>
      <c r="E859" s="9"/>
      <c r="F859" s="9"/>
    </row>
    <row r="860" spans="2:6" ht="12">
      <c r="B860" s="9"/>
      <c r="C860" s="9"/>
      <c r="D860" s="9"/>
      <c r="E860" s="9"/>
      <c r="F860" s="9"/>
    </row>
    <row r="861" spans="2:6" ht="12">
      <c r="B861" s="9"/>
      <c r="C861" s="9"/>
      <c r="D861" s="9"/>
      <c r="E861" s="9"/>
      <c r="F861" s="9"/>
    </row>
    <row r="862" spans="2:6" ht="12">
      <c r="B862" s="9"/>
      <c r="C862" s="9"/>
      <c r="D862" s="9"/>
      <c r="E862" s="9"/>
      <c r="F862" s="9"/>
    </row>
    <row r="863" spans="2:6" ht="12">
      <c r="B863" s="9"/>
      <c r="C863" s="9"/>
      <c r="D863" s="9"/>
      <c r="E863" s="9"/>
      <c r="F863" s="9"/>
    </row>
    <row r="864" spans="2:6" ht="12">
      <c r="B864" s="9"/>
      <c r="C864" s="9"/>
      <c r="D864" s="9"/>
      <c r="E864" s="9"/>
      <c r="F864" s="9"/>
    </row>
    <row r="865" spans="2:6" ht="12">
      <c r="B865" s="9"/>
      <c r="C865" s="9"/>
      <c r="D865" s="9"/>
      <c r="E865" s="9"/>
      <c r="F865" s="9"/>
    </row>
    <row r="866" spans="2:6" ht="12">
      <c r="B866" s="9"/>
      <c r="C866" s="9"/>
      <c r="D866" s="9"/>
      <c r="E866" s="9"/>
      <c r="F866" s="9"/>
    </row>
    <row r="867" spans="2:6" ht="12">
      <c r="B867" s="9"/>
      <c r="C867" s="9"/>
      <c r="D867" s="9"/>
      <c r="E867" s="9"/>
      <c r="F867" s="9"/>
    </row>
    <row r="868" spans="2:6" ht="12">
      <c r="B868" s="9"/>
      <c r="C868" s="9"/>
      <c r="D868" s="9"/>
      <c r="E868" s="9"/>
      <c r="F868" s="9"/>
    </row>
    <row r="869" spans="2:6" ht="12">
      <c r="B869" s="9"/>
      <c r="C869" s="9"/>
      <c r="D869" s="9"/>
      <c r="E869" s="9"/>
      <c r="F869" s="9"/>
    </row>
    <row r="870" spans="2:6" ht="12">
      <c r="B870" s="9"/>
      <c r="C870" s="9"/>
      <c r="D870" s="9"/>
      <c r="E870" s="9"/>
      <c r="F870" s="9"/>
    </row>
    <row r="871" spans="2:6" ht="12">
      <c r="B871" s="9"/>
      <c r="C871" s="9"/>
      <c r="D871" s="9"/>
      <c r="E871" s="9"/>
      <c r="F871" s="9"/>
    </row>
    <row r="872" spans="2:6" ht="12">
      <c r="B872" s="9"/>
      <c r="C872" s="9"/>
      <c r="D872" s="9"/>
      <c r="E872" s="9"/>
      <c r="F872" s="9"/>
    </row>
    <row r="873" spans="2:6" ht="12">
      <c r="B873" s="9"/>
      <c r="C873" s="9"/>
      <c r="D873" s="9"/>
      <c r="E873" s="9"/>
      <c r="F873" s="9"/>
    </row>
    <row r="874" spans="2:6" ht="12">
      <c r="B874" s="9"/>
      <c r="C874" s="9"/>
      <c r="D874" s="9"/>
      <c r="E874" s="9"/>
      <c r="F874" s="9"/>
    </row>
    <row r="875" spans="2:6" ht="12">
      <c r="B875" s="9"/>
      <c r="C875" s="9"/>
      <c r="D875" s="9"/>
      <c r="E875" s="9"/>
      <c r="F875" s="9"/>
    </row>
    <row r="876" spans="2:6" ht="12">
      <c r="B876" s="9"/>
      <c r="C876" s="9"/>
      <c r="D876" s="9"/>
      <c r="E876" s="9"/>
      <c r="F876" s="9"/>
    </row>
    <row r="877" spans="2:6" ht="12">
      <c r="B877" s="9"/>
      <c r="C877" s="9"/>
      <c r="D877" s="9"/>
      <c r="E877" s="9"/>
      <c r="F877" s="9"/>
    </row>
    <row r="878" spans="2:6" ht="12">
      <c r="B878" s="9"/>
      <c r="C878" s="9"/>
      <c r="D878" s="9"/>
      <c r="E878" s="9"/>
      <c r="F878" s="9"/>
    </row>
    <row r="879" spans="2:6" ht="12">
      <c r="B879" s="9"/>
      <c r="C879" s="9"/>
      <c r="D879" s="9"/>
      <c r="E879" s="9"/>
      <c r="F879" s="9"/>
    </row>
    <row r="880" spans="2:6" ht="12">
      <c r="B880" s="9"/>
      <c r="C880" s="9"/>
      <c r="D880" s="9"/>
      <c r="E880" s="9"/>
      <c r="F880" s="9"/>
    </row>
    <row r="881" spans="2:6" ht="12">
      <c r="B881" s="9"/>
      <c r="C881" s="9"/>
      <c r="D881" s="9"/>
      <c r="E881" s="9"/>
      <c r="F881" s="9"/>
    </row>
    <row r="882" spans="2:6" ht="12">
      <c r="B882" s="9"/>
      <c r="C882" s="9"/>
      <c r="D882" s="9"/>
      <c r="E882" s="9"/>
      <c r="F882" s="9"/>
    </row>
    <row r="883" spans="2:6" ht="12">
      <c r="B883" s="9"/>
      <c r="C883" s="9"/>
      <c r="D883" s="9"/>
      <c r="E883" s="9"/>
      <c r="F883" s="9"/>
    </row>
    <row r="884" spans="2:6" ht="12">
      <c r="B884" s="9"/>
      <c r="C884" s="9"/>
      <c r="D884" s="9"/>
      <c r="E884" s="9"/>
      <c r="F884" s="9"/>
    </row>
    <row r="885" spans="2:6" ht="12">
      <c r="B885" s="9"/>
      <c r="C885" s="9"/>
      <c r="D885" s="9"/>
      <c r="E885" s="9"/>
      <c r="F885" s="9"/>
    </row>
    <row r="886" spans="2:6" ht="12">
      <c r="B886" s="9"/>
      <c r="C886" s="9"/>
      <c r="D886" s="9"/>
      <c r="E886" s="9"/>
      <c r="F886" s="9"/>
    </row>
    <row r="887" spans="2:6" ht="12">
      <c r="B887" s="9"/>
      <c r="C887" s="9"/>
      <c r="D887" s="9"/>
      <c r="E887" s="9"/>
      <c r="F887" s="9"/>
    </row>
    <row r="888" spans="2:6" ht="12">
      <c r="B888" s="9"/>
      <c r="C888" s="9"/>
      <c r="D888" s="9"/>
      <c r="E888" s="9"/>
      <c r="F888" s="9"/>
    </row>
    <row r="889" spans="2:6" ht="12">
      <c r="B889" s="9"/>
      <c r="C889" s="9"/>
      <c r="D889" s="9"/>
      <c r="E889" s="9"/>
      <c r="F889" s="9"/>
    </row>
    <row r="890" spans="2:6" ht="12">
      <c r="B890" s="9"/>
      <c r="C890" s="9"/>
      <c r="D890" s="9"/>
      <c r="E890" s="9"/>
      <c r="F890" s="9"/>
    </row>
    <row r="891" spans="2:6" ht="12">
      <c r="B891" s="9"/>
      <c r="C891" s="9"/>
      <c r="D891" s="9"/>
      <c r="E891" s="9"/>
      <c r="F891" s="9"/>
    </row>
    <row r="892" spans="2:6" ht="12">
      <c r="B892" s="9"/>
      <c r="C892" s="9"/>
      <c r="D892" s="9"/>
      <c r="E892" s="9"/>
      <c r="F892" s="9"/>
    </row>
    <row r="893" spans="2:6" ht="12">
      <c r="B893" s="9"/>
      <c r="C893" s="9"/>
      <c r="D893" s="9"/>
      <c r="E893" s="9"/>
      <c r="F893" s="9"/>
    </row>
    <row r="894" spans="2:6" ht="12">
      <c r="B894" s="9"/>
      <c r="C894" s="9"/>
      <c r="D894" s="9"/>
      <c r="E894" s="9"/>
      <c r="F894" s="9"/>
    </row>
    <row r="895" spans="2:6" ht="12">
      <c r="B895" s="9"/>
      <c r="C895" s="9"/>
      <c r="D895" s="9"/>
      <c r="E895" s="9"/>
      <c r="F895" s="9"/>
    </row>
    <row r="896" spans="2:6" ht="12">
      <c r="B896" s="9"/>
      <c r="C896" s="9"/>
      <c r="D896" s="9"/>
      <c r="E896" s="9"/>
      <c r="F896" s="9"/>
    </row>
    <row r="897" spans="2:6" ht="12">
      <c r="B897" s="9"/>
      <c r="C897" s="9"/>
      <c r="D897" s="9"/>
      <c r="E897" s="9"/>
      <c r="F897" s="9"/>
    </row>
    <row r="898" spans="2:6" ht="12">
      <c r="B898" s="9"/>
      <c r="C898" s="9"/>
      <c r="D898" s="9"/>
      <c r="E898" s="9"/>
      <c r="F898" s="9"/>
    </row>
    <row r="899" spans="2:6" ht="12">
      <c r="B899" s="9"/>
      <c r="C899" s="9"/>
      <c r="D899" s="9"/>
      <c r="E899" s="9"/>
      <c r="F899" s="9"/>
    </row>
    <row r="900" spans="2:6" ht="12">
      <c r="B900" s="9"/>
      <c r="C900" s="9"/>
      <c r="D900" s="9"/>
      <c r="E900" s="9"/>
      <c r="F900" s="9"/>
    </row>
    <row r="901" spans="2:6" ht="12">
      <c r="B901" s="9"/>
      <c r="C901" s="9"/>
      <c r="D901" s="9"/>
      <c r="E901" s="9"/>
      <c r="F901" s="9"/>
    </row>
    <row r="902" spans="2:6" ht="12">
      <c r="B902" s="9"/>
      <c r="C902" s="9"/>
      <c r="D902" s="9"/>
      <c r="E902" s="9"/>
      <c r="F902" s="9"/>
    </row>
    <row r="903" spans="2:6" ht="12">
      <c r="B903" s="9"/>
      <c r="C903" s="9"/>
      <c r="D903" s="9"/>
      <c r="E903" s="9"/>
      <c r="F903" s="9"/>
    </row>
    <row r="904" spans="2:6" ht="12">
      <c r="B904" s="9"/>
      <c r="C904" s="9"/>
      <c r="D904" s="9"/>
      <c r="E904" s="9"/>
      <c r="F904" s="9"/>
    </row>
    <row r="905" spans="2:6" ht="12">
      <c r="B905" s="9"/>
      <c r="C905" s="9"/>
      <c r="D905" s="9"/>
      <c r="E905" s="9"/>
      <c r="F905" s="9"/>
    </row>
    <row r="906" spans="2:6" ht="12">
      <c r="B906" s="9"/>
      <c r="C906" s="9"/>
      <c r="D906" s="9"/>
      <c r="E906" s="9"/>
      <c r="F906" s="9"/>
    </row>
    <row r="907" spans="2:6" ht="12">
      <c r="B907" s="9"/>
      <c r="C907" s="9"/>
      <c r="D907" s="9"/>
      <c r="E907" s="9"/>
      <c r="F907" s="9"/>
    </row>
    <row r="908" spans="2:6" ht="12">
      <c r="B908" s="9"/>
      <c r="C908" s="9"/>
      <c r="D908" s="9"/>
      <c r="E908" s="9"/>
      <c r="F908" s="9"/>
    </row>
    <row r="909" spans="2:6" ht="12">
      <c r="B909" s="9"/>
      <c r="C909" s="9"/>
      <c r="D909" s="9"/>
      <c r="E909" s="9"/>
      <c r="F909" s="9"/>
    </row>
    <row r="910" spans="2:6" ht="12">
      <c r="B910" s="9"/>
      <c r="C910" s="9"/>
      <c r="D910" s="9"/>
      <c r="E910" s="9"/>
      <c r="F910" s="9"/>
    </row>
    <row r="911" spans="2:6" ht="12">
      <c r="B911" s="9"/>
      <c r="C911" s="9"/>
      <c r="D911" s="9"/>
      <c r="E911" s="9"/>
      <c r="F911" s="9"/>
    </row>
    <row r="912" spans="2:6" ht="12">
      <c r="B912" s="9"/>
      <c r="C912" s="9"/>
      <c r="D912" s="9"/>
      <c r="E912" s="9"/>
      <c r="F912" s="9"/>
    </row>
    <row r="913" spans="2:6" ht="12">
      <c r="B913" s="9"/>
      <c r="C913" s="9"/>
      <c r="D913" s="9"/>
      <c r="E913" s="9"/>
      <c r="F913" s="9"/>
    </row>
    <row r="914" spans="2:6" ht="12">
      <c r="B914" s="9"/>
      <c r="C914" s="9"/>
      <c r="D914" s="9"/>
      <c r="E914" s="9"/>
      <c r="F914" s="9"/>
    </row>
    <row r="915" spans="2:6" ht="12">
      <c r="B915" s="9"/>
      <c r="C915" s="9"/>
      <c r="D915" s="9"/>
      <c r="E915" s="9"/>
      <c r="F915" s="9"/>
    </row>
    <row r="916" spans="2:6" ht="12">
      <c r="B916" s="9"/>
      <c r="C916" s="9"/>
      <c r="D916" s="9"/>
      <c r="E916" s="9"/>
      <c r="F916" s="9"/>
    </row>
    <row r="917" spans="2:6" ht="12">
      <c r="B917" s="9"/>
      <c r="C917" s="9"/>
      <c r="D917" s="9"/>
      <c r="E917" s="9"/>
      <c r="F917" s="9"/>
    </row>
    <row r="918" spans="2:6" ht="12">
      <c r="B918" s="9"/>
      <c r="C918" s="9"/>
      <c r="D918" s="9"/>
      <c r="E918" s="9"/>
      <c r="F918" s="9"/>
    </row>
    <row r="919" spans="2:6" ht="12">
      <c r="B919" s="9"/>
      <c r="C919" s="9"/>
      <c r="D919" s="9"/>
      <c r="E919" s="9"/>
      <c r="F919" s="9"/>
    </row>
    <row r="920" spans="2:6" ht="12">
      <c r="B920" s="9"/>
      <c r="C920" s="9"/>
      <c r="D920" s="9"/>
      <c r="E920" s="9"/>
      <c r="F920" s="9"/>
    </row>
    <row r="921" spans="2:6" ht="12">
      <c r="B921" s="9"/>
      <c r="C921" s="9"/>
      <c r="D921" s="9"/>
      <c r="E921" s="9"/>
      <c r="F921" s="9"/>
    </row>
    <row r="922" spans="2:6" ht="12">
      <c r="B922" s="9"/>
      <c r="C922" s="9"/>
      <c r="D922" s="9"/>
      <c r="E922" s="9"/>
      <c r="F922" s="9"/>
    </row>
    <row r="923" spans="2:6" ht="12">
      <c r="B923" s="9"/>
      <c r="C923" s="9"/>
      <c r="D923" s="9"/>
      <c r="E923" s="9"/>
      <c r="F923" s="9"/>
    </row>
    <row r="924" spans="2:6" ht="12">
      <c r="B924" s="9"/>
      <c r="C924" s="9"/>
      <c r="D924" s="9"/>
      <c r="E924" s="9"/>
      <c r="F924" s="9"/>
    </row>
    <row r="925" spans="2:6" ht="12">
      <c r="B925" s="9"/>
      <c r="C925" s="9"/>
      <c r="D925" s="9"/>
      <c r="E925" s="9"/>
      <c r="F925" s="9"/>
    </row>
    <row r="926" spans="2:6" ht="12">
      <c r="B926" s="9"/>
      <c r="C926" s="9"/>
      <c r="D926" s="9"/>
      <c r="E926" s="9"/>
      <c r="F926" s="9"/>
    </row>
    <row r="927" spans="2:6" ht="12">
      <c r="B927" s="9"/>
      <c r="C927" s="9"/>
      <c r="D927" s="9"/>
      <c r="E927" s="9"/>
      <c r="F927" s="9"/>
    </row>
    <row r="928" spans="2:6" ht="12">
      <c r="B928" s="9"/>
      <c r="C928" s="9"/>
      <c r="D928" s="9"/>
      <c r="E928" s="9"/>
      <c r="F928" s="9"/>
    </row>
    <row r="929" spans="2:6" ht="12">
      <c r="B929" s="9"/>
      <c r="C929" s="9"/>
      <c r="D929" s="9"/>
      <c r="E929" s="9"/>
      <c r="F929" s="9"/>
    </row>
    <row r="930" spans="2:6" ht="12">
      <c r="B930" s="9"/>
      <c r="C930" s="9"/>
      <c r="D930" s="9"/>
      <c r="E930" s="9"/>
      <c r="F930" s="9"/>
    </row>
    <row r="931" spans="2:6" ht="12">
      <c r="B931" s="9"/>
      <c r="C931" s="9"/>
      <c r="D931" s="9"/>
      <c r="E931" s="9"/>
      <c r="F931" s="9"/>
    </row>
    <row r="932" spans="2:6" ht="12">
      <c r="B932" s="9"/>
      <c r="C932" s="9"/>
      <c r="D932" s="9"/>
      <c r="E932" s="9"/>
      <c r="F932" s="9"/>
    </row>
    <row r="933" spans="2:6" ht="12">
      <c r="B933" s="9"/>
      <c r="C933" s="9"/>
      <c r="D933" s="9"/>
      <c r="E933" s="9"/>
      <c r="F933" s="9"/>
    </row>
    <row r="934" spans="2:6" ht="12">
      <c r="B934" s="9"/>
      <c r="C934" s="9"/>
      <c r="D934" s="9"/>
      <c r="E934" s="9"/>
      <c r="F934" s="9"/>
    </row>
    <row r="935" spans="2:6" ht="12">
      <c r="B935" s="9"/>
      <c r="C935" s="9"/>
      <c r="D935" s="9"/>
      <c r="E935" s="9"/>
      <c r="F935" s="9"/>
    </row>
    <row r="936" spans="2:6" ht="12">
      <c r="B936" s="9"/>
      <c r="C936" s="9"/>
      <c r="D936" s="9"/>
      <c r="E936" s="9"/>
      <c r="F936" s="9"/>
    </row>
    <row r="937" spans="2:6" ht="12">
      <c r="B937" s="9"/>
      <c r="C937" s="9"/>
      <c r="D937" s="9"/>
      <c r="E937" s="9"/>
      <c r="F937" s="9"/>
    </row>
    <row r="938" spans="2:6" ht="12">
      <c r="B938" s="9"/>
      <c r="C938" s="9"/>
      <c r="D938" s="9"/>
      <c r="E938" s="9"/>
      <c r="F938" s="9"/>
    </row>
    <row r="939" spans="2:6" ht="12">
      <c r="B939" s="9"/>
      <c r="C939" s="9"/>
      <c r="D939" s="9"/>
      <c r="E939" s="9"/>
      <c r="F939" s="9"/>
    </row>
    <row r="940" spans="2:6" ht="12">
      <c r="B940" s="9"/>
      <c r="C940" s="9"/>
      <c r="D940" s="9"/>
      <c r="E940" s="9"/>
      <c r="F940" s="9"/>
    </row>
    <row r="941" spans="2:6" ht="12">
      <c r="B941" s="9"/>
      <c r="C941" s="9"/>
      <c r="D941" s="9"/>
      <c r="E941" s="9"/>
      <c r="F941" s="9"/>
    </row>
    <row r="942" spans="2:6" ht="12">
      <c r="B942" s="9"/>
      <c r="C942" s="9"/>
      <c r="D942" s="9"/>
      <c r="E942" s="9"/>
      <c r="F942" s="9"/>
    </row>
    <row r="943" spans="2:6" ht="12">
      <c r="B943" s="9"/>
      <c r="C943" s="9"/>
      <c r="D943" s="9"/>
      <c r="E943" s="9"/>
      <c r="F943" s="9"/>
    </row>
    <row r="944" spans="2:6" ht="12">
      <c r="B944" s="9"/>
      <c r="C944" s="9"/>
      <c r="D944" s="9"/>
      <c r="E944" s="9"/>
      <c r="F944" s="9"/>
    </row>
    <row r="945" spans="2:6" ht="12">
      <c r="B945" s="9"/>
      <c r="C945" s="9"/>
      <c r="D945" s="9"/>
      <c r="E945" s="9"/>
      <c r="F945" s="9"/>
    </row>
    <row r="946" spans="2:6" ht="12">
      <c r="B946" s="9"/>
      <c r="C946" s="9"/>
      <c r="D946" s="9"/>
      <c r="E946" s="9"/>
      <c r="F946" s="9"/>
    </row>
    <row r="947" spans="2:6" ht="12">
      <c r="B947" s="9"/>
      <c r="C947" s="9"/>
      <c r="D947" s="9"/>
      <c r="E947" s="9"/>
      <c r="F947" s="9"/>
    </row>
    <row r="948" spans="2:6" ht="12">
      <c r="B948" s="9"/>
      <c r="C948" s="9"/>
      <c r="D948" s="9"/>
      <c r="E948" s="9"/>
      <c r="F948" s="9"/>
    </row>
    <row r="949" spans="2:6" ht="12">
      <c r="B949" s="9"/>
      <c r="C949" s="9"/>
      <c r="D949" s="9"/>
      <c r="E949" s="9"/>
      <c r="F949" s="9"/>
    </row>
    <row r="950" spans="2:6" ht="12">
      <c r="B950" s="9"/>
      <c r="C950" s="9"/>
      <c r="D950" s="9"/>
      <c r="E950" s="9"/>
      <c r="F950" s="9"/>
    </row>
    <row r="951" spans="2:6" ht="12">
      <c r="B951" s="9"/>
      <c r="C951" s="9"/>
      <c r="D951" s="9"/>
      <c r="E951" s="9"/>
      <c r="F951" s="9"/>
    </row>
    <row r="952" spans="2:6" ht="12">
      <c r="B952" s="9"/>
      <c r="C952" s="9"/>
      <c r="D952" s="9"/>
      <c r="E952" s="9"/>
      <c r="F952" s="9"/>
    </row>
    <row r="953" spans="2:6" ht="12">
      <c r="B953" s="9"/>
      <c r="C953" s="9"/>
      <c r="D953" s="9"/>
      <c r="E953" s="9"/>
      <c r="F953" s="9"/>
    </row>
    <row r="954" spans="2:6" ht="12">
      <c r="B954" s="9"/>
      <c r="C954" s="9"/>
      <c r="D954" s="9"/>
      <c r="E954" s="9"/>
      <c r="F954" s="9"/>
    </row>
    <row r="955" spans="2:6" ht="12">
      <c r="B955" s="9"/>
      <c r="C955" s="9"/>
      <c r="D955" s="9"/>
      <c r="E955" s="9"/>
      <c r="F955" s="9"/>
    </row>
    <row r="956" spans="2:6" ht="12">
      <c r="B956" s="9"/>
      <c r="C956" s="9"/>
      <c r="D956" s="9"/>
      <c r="E956" s="9"/>
      <c r="F956" s="9"/>
    </row>
    <row r="957" spans="2:6" ht="12">
      <c r="B957" s="9"/>
      <c r="C957" s="9"/>
      <c r="D957" s="9"/>
      <c r="E957" s="9"/>
      <c r="F957" s="9"/>
    </row>
    <row r="958" spans="2:6" ht="12">
      <c r="B958" s="9"/>
      <c r="C958" s="9"/>
      <c r="D958" s="9"/>
      <c r="E958" s="9"/>
      <c r="F958" s="9"/>
    </row>
    <row r="959" spans="2:6" ht="12">
      <c r="B959" s="9"/>
      <c r="C959" s="9"/>
      <c r="D959" s="9"/>
      <c r="E959" s="9"/>
      <c r="F959" s="9"/>
    </row>
    <row r="960" spans="2:6" ht="12">
      <c r="B960" s="9"/>
      <c r="C960" s="9"/>
      <c r="D960" s="9"/>
      <c r="E960" s="9"/>
      <c r="F960" s="9"/>
    </row>
    <row r="961" spans="2:6" ht="12">
      <c r="B961" s="9"/>
      <c r="C961" s="9"/>
      <c r="D961" s="9"/>
      <c r="E961" s="9"/>
      <c r="F961" s="9"/>
    </row>
    <row r="962" spans="2:6" ht="12">
      <c r="B962" s="9"/>
      <c r="C962" s="9"/>
      <c r="D962" s="9"/>
      <c r="E962" s="9"/>
      <c r="F962" s="9"/>
    </row>
    <row r="963" spans="2:6" ht="12">
      <c r="B963" s="9"/>
      <c r="C963" s="9"/>
      <c r="D963" s="9"/>
      <c r="E963" s="9"/>
      <c r="F963" s="9"/>
    </row>
    <row r="964" spans="2:6" ht="12">
      <c r="B964" s="9"/>
      <c r="C964" s="9"/>
      <c r="D964" s="9"/>
      <c r="E964" s="9"/>
      <c r="F964" s="9"/>
    </row>
    <row r="965" spans="2:6" ht="12">
      <c r="B965" s="9"/>
      <c r="C965" s="9"/>
      <c r="D965" s="9"/>
      <c r="E965" s="9"/>
      <c r="F965" s="9"/>
    </row>
    <row r="966" spans="2:6" ht="12">
      <c r="B966" s="9"/>
      <c r="C966" s="9"/>
      <c r="D966" s="9"/>
      <c r="E966" s="9"/>
      <c r="F966" s="9"/>
    </row>
    <row r="967" spans="2:6" ht="12">
      <c r="B967" s="9"/>
      <c r="C967" s="9"/>
      <c r="D967" s="9"/>
      <c r="E967" s="9"/>
      <c r="F967" s="9"/>
    </row>
    <row r="968" spans="2:6" ht="12">
      <c r="B968" s="9"/>
      <c r="C968" s="9"/>
      <c r="D968" s="9"/>
      <c r="E968" s="9"/>
      <c r="F968" s="9"/>
    </row>
    <row r="969" spans="2:6" ht="12">
      <c r="B969" s="9"/>
      <c r="C969" s="9"/>
      <c r="D969" s="9"/>
      <c r="E969" s="9"/>
      <c r="F969" s="9"/>
    </row>
    <row r="970" spans="2:6" ht="12">
      <c r="B970" s="9"/>
      <c r="C970" s="9"/>
      <c r="D970" s="9"/>
      <c r="E970" s="9"/>
      <c r="F970" s="9"/>
    </row>
    <row r="971" spans="2:6" ht="12">
      <c r="B971" s="9"/>
      <c r="C971" s="9"/>
      <c r="D971" s="9"/>
      <c r="E971" s="9"/>
      <c r="F971" s="9"/>
    </row>
    <row r="972" spans="2:6" ht="12">
      <c r="B972" s="9"/>
      <c r="C972" s="9"/>
      <c r="D972" s="9"/>
      <c r="E972" s="9"/>
      <c r="F972" s="9"/>
    </row>
    <row r="973" spans="2:6" ht="12">
      <c r="B973" s="9"/>
      <c r="C973" s="9"/>
      <c r="D973" s="9"/>
      <c r="E973" s="9"/>
      <c r="F973" s="9"/>
    </row>
    <row r="974" spans="2:6" ht="12">
      <c r="B974" s="9"/>
      <c r="C974" s="9"/>
      <c r="D974" s="9"/>
      <c r="E974" s="9"/>
      <c r="F974" s="9"/>
    </row>
    <row r="975" spans="2:6" ht="12">
      <c r="B975" s="9"/>
      <c r="C975" s="9"/>
      <c r="D975" s="9"/>
      <c r="E975" s="9"/>
      <c r="F975" s="9"/>
    </row>
    <row r="976" spans="2:6" ht="12">
      <c r="B976" s="9"/>
      <c r="C976" s="9"/>
      <c r="D976" s="9"/>
      <c r="E976" s="9"/>
      <c r="F976" s="9"/>
    </row>
    <row r="977" spans="2:6" ht="12">
      <c r="B977" s="9"/>
      <c r="C977" s="9"/>
      <c r="D977" s="9"/>
      <c r="E977" s="9"/>
      <c r="F977" s="9"/>
    </row>
    <row r="978" spans="2:6" ht="12">
      <c r="B978" s="9"/>
      <c r="C978" s="9"/>
      <c r="D978" s="9"/>
      <c r="E978" s="9"/>
      <c r="F978" s="9"/>
    </row>
    <row r="979" spans="2:6" ht="12">
      <c r="B979" s="9"/>
      <c r="C979" s="9"/>
      <c r="D979" s="9"/>
      <c r="E979" s="9"/>
      <c r="F979" s="9"/>
    </row>
    <row r="980" spans="2:6" ht="12">
      <c r="B980" s="9"/>
      <c r="C980" s="9"/>
      <c r="D980" s="9"/>
      <c r="E980" s="9"/>
      <c r="F980" s="9"/>
    </row>
    <row r="981" spans="2:6" ht="12">
      <c r="B981" s="9"/>
      <c r="C981" s="9"/>
      <c r="D981" s="9"/>
      <c r="E981" s="9"/>
      <c r="F981" s="9"/>
    </row>
    <row r="982" spans="2:6" ht="12">
      <c r="B982" s="9"/>
      <c r="C982" s="9"/>
      <c r="D982" s="9"/>
      <c r="E982" s="9"/>
      <c r="F982" s="9"/>
    </row>
    <row r="983" spans="2:6" ht="12">
      <c r="B983" s="9"/>
      <c r="C983" s="9"/>
      <c r="D983" s="9"/>
      <c r="E983" s="9"/>
      <c r="F983" s="9"/>
    </row>
    <row r="984" spans="2:6" ht="12">
      <c r="B984" s="9"/>
      <c r="C984" s="9"/>
      <c r="D984" s="9"/>
      <c r="E984" s="9"/>
      <c r="F984" s="9"/>
    </row>
    <row r="985" spans="2:6" ht="12">
      <c r="B985" s="9"/>
      <c r="C985" s="9"/>
      <c r="D985" s="9"/>
      <c r="E985" s="9"/>
      <c r="F985" s="9"/>
    </row>
    <row r="986" spans="2:6" ht="12">
      <c r="B986" s="9"/>
      <c r="C986" s="9"/>
      <c r="D986" s="9"/>
      <c r="E986" s="9"/>
      <c r="F986" s="9"/>
    </row>
    <row r="987" spans="2:6" ht="12">
      <c r="B987" s="9"/>
      <c r="C987" s="9"/>
      <c r="D987" s="9"/>
      <c r="E987" s="9"/>
      <c r="F987" s="9"/>
    </row>
    <row r="988" spans="2:6" ht="12">
      <c r="B988" s="9"/>
      <c r="C988" s="9"/>
      <c r="D988" s="9"/>
      <c r="E988" s="9"/>
      <c r="F988" s="9"/>
    </row>
    <row r="989" spans="2:6" ht="12">
      <c r="B989" s="9"/>
      <c r="C989" s="9"/>
      <c r="D989" s="9"/>
      <c r="E989" s="9"/>
      <c r="F989" s="9"/>
    </row>
    <row r="990" spans="2:6" ht="12">
      <c r="B990" s="9"/>
      <c r="C990" s="9"/>
      <c r="D990" s="9"/>
      <c r="E990" s="9"/>
      <c r="F990" s="9"/>
    </row>
    <row r="991" spans="2:6" ht="12">
      <c r="B991" s="9"/>
      <c r="C991" s="9"/>
      <c r="D991" s="9"/>
      <c r="E991" s="9"/>
      <c r="F991" s="9"/>
    </row>
    <row r="992" spans="2:6" ht="12">
      <c r="B992" s="9"/>
      <c r="C992" s="9"/>
      <c r="D992" s="9"/>
      <c r="E992" s="9"/>
      <c r="F992" s="9"/>
    </row>
    <row r="993" spans="2:6" ht="12">
      <c r="B993" s="9"/>
      <c r="C993" s="9"/>
      <c r="D993" s="9"/>
      <c r="E993" s="9"/>
      <c r="F993" s="9"/>
    </row>
    <row r="994" spans="2:6" ht="12">
      <c r="B994" s="9"/>
      <c r="C994" s="9"/>
      <c r="D994" s="9"/>
      <c r="E994" s="9"/>
      <c r="F994" s="9"/>
    </row>
    <row r="995" spans="2:6" ht="12">
      <c r="B995" s="9"/>
      <c r="C995" s="9"/>
      <c r="D995" s="9"/>
      <c r="E995" s="9"/>
      <c r="F995" s="9"/>
    </row>
    <row r="996" spans="2:6" ht="12">
      <c r="B996" s="9"/>
      <c r="C996" s="9"/>
      <c r="D996" s="9"/>
      <c r="E996" s="9"/>
      <c r="F996" s="9"/>
    </row>
    <row r="997" spans="2:6" ht="12">
      <c r="B997" s="9"/>
      <c r="C997" s="9"/>
      <c r="D997" s="9"/>
      <c r="E997" s="9"/>
      <c r="F997" s="9"/>
    </row>
    <row r="998" spans="2:6" ht="12">
      <c r="B998" s="9"/>
      <c r="C998" s="9"/>
      <c r="D998" s="9"/>
      <c r="E998" s="9"/>
      <c r="F998" s="9"/>
    </row>
    <row r="999" spans="2:6" ht="12">
      <c r="B999" s="9"/>
      <c r="C999" s="9"/>
      <c r="D999" s="9"/>
      <c r="E999" s="9"/>
      <c r="F999" s="9"/>
    </row>
    <row r="1000" spans="2:6" ht="12">
      <c r="B1000" s="9"/>
      <c r="C1000" s="9"/>
      <c r="D1000" s="9"/>
      <c r="E1000" s="9"/>
      <c r="F1000" s="9"/>
    </row>
    <row r="1001" spans="2:6" ht="12">
      <c r="B1001" s="9"/>
      <c r="C1001" s="9"/>
      <c r="D1001" s="9"/>
      <c r="E1001" s="9"/>
      <c r="F1001" s="9"/>
    </row>
    <row r="1002" spans="2:6" ht="12">
      <c r="B1002" s="9"/>
      <c r="C1002" s="9"/>
      <c r="D1002" s="9"/>
      <c r="E1002" s="9"/>
      <c r="F1002" s="9"/>
    </row>
    <row r="1003" spans="2:6" ht="12">
      <c r="B1003" s="9"/>
      <c r="C1003" s="9"/>
      <c r="D1003" s="9"/>
      <c r="E1003" s="9"/>
      <c r="F1003" s="9"/>
    </row>
    <row r="1004" spans="2:6" ht="12">
      <c r="B1004" s="9"/>
      <c r="C1004" s="9"/>
      <c r="D1004" s="9"/>
      <c r="E1004" s="9"/>
      <c r="F1004" s="9"/>
    </row>
    <row r="1005" spans="2:6" ht="12">
      <c r="B1005" s="9"/>
      <c r="C1005" s="9"/>
      <c r="D1005" s="9"/>
      <c r="E1005" s="9"/>
      <c r="F1005" s="9"/>
    </row>
    <row r="1006" spans="2:6" ht="12">
      <c r="B1006" s="9"/>
      <c r="C1006" s="9"/>
      <c r="D1006" s="9"/>
      <c r="E1006" s="9"/>
      <c r="F1006" s="9"/>
    </row>
    <row r="1007" spans="2:6" ht="12">
      <c r="B1007" s="9"/>
      <c r="C1007" s="9"/>
      <c r="D1007" s="9"/>
      <c r="E1007" s="9"/>
      <c r="F1007" s="9"/>
    </row>
    <row r="1008" spans="2:6" ht="12">
      <c r="B1008" s="9"/>
      <c r="C1008" s="9"/>
      <c r="D1008" s="9"/>
      <c r="E1008" s="9"/>
      <c r="F1008" s="9"/>
    </row>
    <row r="1009" spans="2:6" ht="12">
      <c r="B1009" s="9"/>
      <c r="C1009" s="9"/>
      <c r="D1009" s="9"/>
      <c r="E1009" s="9"/>
      <c r="F1009" s="9"/>
    </row>
    <row r="1010" spans="2:6" ht="12">
      <c r="B1010" s="9"/>
      <c r="C1010" s="9"/>
      <c r="D1010" s="9"/>
      <c r="E1010" s="9"/>
      <c r="F1010" s="9"/>
    </row>
    <row r="1011" spans="2:6" ht="12">
      <c r="B1011" s="9"/>
      <c r="C1011" s="9"/>
      <c r="D1011" s="9"/>
      <c r="E1011" s="9"/>
      <c r="F1011" s="9"/>
    </row>
    <row r="1012" spans="2:6" ht="12">
      <c r="B1012" s="9"/>
      <c r="C1012" s="9"/>
      <c r="D1012" s="9"/>
      <c r="E1012" s="9"/>
      <c r="F1012" s="9"/>
    </row>
    <row r="1013" spans="2:6" ht="12">
      <c r="B1013" s="9"/>
      <c r="C1013" s="9"/>
      <c r="D1013" s="9"/>
      <c r="E1013" s="9"/>
      <c r="F1013" s="9"/>
    </row>
    <row r="1014" spans="2:6" ht="12">
      <c r="B1014" s="9"/>
      <c r="C1014" s="9"/>
      <c r="D1014" s="9"/>
      <c r="E1014" s="9"/>
      <c r="F1014" s="9"/>
    </row>
    <row r="1015" spans="2:6" ht="12">
      <c r="B1015" s="9"/>
      <c r="C1015" s="9"/>
      <c r="D1015" s="9"/>
      <c r="E1015" s="9"/>
      <c r="F1015" s="9"/>
    </row>
    <row r="1016" spans="2:6" ht="12">
      <c r="B1016" s="9"/>
      <c r="C1016" s="9"/>
      <c r="D1016" s="9"/>
      <c r="E1016" s="9"/>
      <c r="F1016" s="9"/>
    </row>
    <row r="1017" spans="2:6" ht="12">
      <c r="B1017" s="9"/>
      <c r="C1017" s="9"/>
      <c r="D1017" s="9"/>
      <c r="E1017" s="9"/>
      <c r="F1017" s="9"/>
    </row>
    <row r="1018" spans="2:6" ht="12">
      <c r="B1018" s="9"/>
      <c r="C1018" s="9"/>
      <c r="D1018" s="9"/>
      <c r="E1018" s="9"/>
      <c r="F1018" s="9"/>
    </row>
    <row r="1019" spans="2:6" ht="12">
      <c r="B1019" s="9"/>
      <c r="C1019" s="9"/>
      <c r="D1019" s="9"/>
      <c r="E1019" s="9"/>
      <c r="F1019" s="9"/>
    </row>
    <row r="1020" spans="2:6" ht="12">
      <c r="B1020" s="9"/>
      <c r="C1020" s="9"/>
      <c r="D1020" s="9"/>
      <c r="E1020" s="9"/>
      <c r="F1020" s="9"/>
    </row>
    <row r="1021" spans="2:6" ht="12">
      <c r="B1021" s="9"/>
      <c r="C1021" s="9"/>
      <c r="D1021" s="9"/>
      <c r="E1021" s="9"/>
      <c r="F1021" s="9"/>
    </row>
    <row r="1022" spans="2:6" ht="12">
      <c r="B1022" s="9"/>
      <c r="C1022" s="9"/>
      <c r="D1022" s="9"/>
      <c r="E1022" s="9"/>
      <c r="F1022" s="9"/>
    </row>
    <row r="1023" spans="2:6" ht="12">
      <c r="B1023" s="9"/>
      <c r="C1023" s="9"/>
      <c r="D1023" s="9"/>
      <c r="E1023" s="9"/>
      <c r="F1023" s="9"/>
    </row>
    <row r="1024" spans="2:6" ht="12">
      <c r="B1024" s="9"/>
      <c r="C1024" s="9"/>
      <c r="D1024" s="9"/>
      <c r="E1024" s="9"/>
      <c r="F1024" s="9"/>
    </row>
    <row r="1025" spans="2:6" ht="12">
      <c r="B1025" s="9"/>
      <c r="C1025" s="9"/>
      <c r="D1025" s="9"/>
      <c r="E1025" s="9"/>
      <c r="F1025" s="9"/>
    </row>
    <row r="1026" spans="2:6" ht="12">
      <c r="B1026" s="9"/>
      <c r="C1026" s="9"/>
      <c r="D1026" s="9"/>
      <c r="E1026" s="9"/>
      <c r="F1026" s="9"/>
    </row>
    <row r="1027" spans="2:6" ht="12">
      <c r="B1027" s="9"/>
      <c r="C1027" s="9"/>
      <c r="D1027" s="9"/>
      <c r="E1027" s="9"/>
      <c r="F1027" s="9"/>
    </row>
    <row r="1028" spans="2:6" ht="12">
      <c r="B1028" s="9"/>
      <c r="C1028" s="9"/>
      <c r="D1028" s="9"/>
      <c r="E1028" s="9"/>
      <c r="F1028" s="9"/>
    </row>
    <row r="1029" spans="2:6" ht="12">
      <c r="B1029" s="9"/>
      <c r="C1029" s="9"/>
      <c r="D1029" s="9"/>
      <c r="E1029" s="9"/>
      <c r="F1029" s="9"/>
    </row>
    <row r="1030" spans="2:6" ht="12">
      <c r="B1030" s="9"/>
      <c r="C1030" s="9"/>
      <c r="D1030" s="9"/>
      <c r="E1030" s="9"/>
      <c r="F1030" s="9"/>
    </row>
    <row r="1031" spans="2:6" ht="12">
      <c r="B1031" s="9"/>
      <c r="C1031" s="9"/>
      <c r="D1031" s="9"/>
      <c r="E1031" s="9"/>
      <c r="F1031" s="9"/>
    </row>
    <row r="1032" spans="2:6" ht="12">
      <c r="B1032" s="9"/>
      <c r="C1032" s="9"/>
      <c r="D1032" s="9"/>
      <c r="E1032" s="9"/>
      <c r="F1032" s="9"/>
    </row>
    <row r="1033" spans="2:6" ht="12">
      <c r="B1033" s="9"/>
      <c r="C1033" s="9"/>
      <c r="D1033" s="9"/>
      <c r="E1033" s="9"/>
      <c r="F1033" s="9"/>
    </row>
    <row r="1034" spans="2:6" ht="12">
      <c r="B1034" s="9"/>
      <c r="C1034" s="9"/>
      <c r="D1034" s="9"/>
      <c r="E1034" s="9"/>
      <c r="F1034" s="9"/>
    </row>
    <row r="1035" spans="2:6" ht="12">
      <c r="B1035" s="9"/>
      <c r="C1035" s="9"/>
      <c r="D1035" s="9"/>
      <c r="E1035" s="9"/>
      <c r="F1035" s="9"/>
    </row>
    <row r="1036" spans="2:6" ht="12">
      <c r="B1036" s="9"/>
      <c r="C1036" s="9"/>
      <c r="D1036" s="9"/>
      <c r="E1036" s="9"/>
      <c r="F1036" s="9"/>
    </row>
    <row r="1037" spans="2:6" ht="12">
      <c r="B1037" s="9"/>
      <c r="C1037" s="9"/>
      <c r="D1037" s="9"/>
      <c r="E1037" s="9"/>
      <c r="F1037" s="9"/>
    </row>
    <row r="1038" spans="2:6" ht="12">
      <c r="B1038" s="9"/>
      <c r="C1038" s="9"/>
      <c r="D1038" s="9"/>
      <c r="E1038" s="9"/>
      <c r="F1038" s="9"/>
    </row>
    <row r="1039" spans="2:6" ht="12">
      <c r="B1039" s="9"/>
      <c r="C1039" s="9"/>
      <c r="D1039" s="9"/>
      <c r="E1039" s="9"/>
      <c r="F1039" s="9"/>
    </row>
    <row r="1040" spans="2:6" ht="12">
      <c r="B1040" s="9"/>
      <c r="C1040" s="9"/>
      <c r="D1040" s="9"/>
      <c r="E1040" s="9"/>
      <c r="F1040" s="9"/>
    </row>
    <row r="1041" spans="2:6" ht="12">
      <c r="B1041" s="9"/>
      <c r="C1041" s="9"/>
      <c r="D1041" s="9"/>
      <c r="E1041" s="9"/>
      <c r="F1041" s="9"/>
    </row>
    <row r="1042" spans="2:6" ht="12">
      <c r="B1042" s="9"/>
      <c r="C1042" s="9"/>
      <c r="D1042" s="9"/>
      <c r="E1042" s="9"/>
      <c r="F1042" s="9"/>
    </row>
    <row r="1043" spans="2:6" ht="12">
      <c r="B1043" s="9"/>
      <c r="C1043" s="9"/>
      <c r="D1043" s="9"/>
      <c r="E1043" s="9"/>
      <c r="F1043" s="9"/>
    </row>
    <row r="1044" spans="2:6" ht="12">
      <c r="B1044" s="9"/>
      <c r="C1044" s="9"/>
      <c r="D1044" s="9"/>
      <c r="E1044" s="9"/>
      <c r="F1044" s="9"/>
    </row>
    <row r="1045" spans="2:6" ht="12">
      <c r="B1045" s="9"/>
      <c r="C1045" s="9"/>
      <c r="D1045" s="9"/>
      <c r="E1045" s="9"/>
      <c r="F1045" s="9"/>
    </row>
    <row r="1046" spans="2:6" ht="12">
      <c r="B1046" s="9"/>
      <c r="C1046" s="9"/>
      <c r="D1046" s="9"/>
      <c r="E1046" s="9"/>
      <c r="F1046" s="9"/>
    </row>
    <row r="1047" spans="2:6" ht="12">
      <c r="B1047" s="9"/>
      <c r="C1047" s="9"/>
      <c r="D1047" s="9"/>
      <c r="E1047" s="9"/>
      <c r="F1047"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V75"/>
  <sheetViews>
    <sheetView workbookViewId="0" topLeftCell="A1">
      <pane xSplit="1" ySplit="7" topLeftCell="B26" activePane="bottomRight" state="frozen"/>
      <selection pane="topLeft" activeCell="A1" sqref="A1"/>
      <selection pane="topRight" activeCell="B1" sqref="B1"/>
      <selection pane="bottomLeft" activeCell="A8" sqref="A8"/>
      <selection pane="bottomRight" activeCell="K34" sqref="K34"/>
    </sheetView>
  </sheetViews>
  <sheetFormatPr defaultColWidth="11.57421875" defaultRowHeight="12.75"/>
  <cols>
    <col min="1" max="1" width="15.28125" style="0" customWidth="1"/>
    <col min="2" max="2" width="14.421875" style="0" customWidth="1"/>
    <col min="3" max="3" width="9.00390625" style="0" customWidth="1"/>
    <col min="4" max="4" width="11.421875" style="0" customWidth="1"/>
    <col min="5" max="5" width="15.140625" style="0" customWidth="1"/>
    <col min="6" max="6" width="11.421875" style="0" customWidth="1"/>
    <col min="7" max="7" width="10.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8" width="11.421875" style="0" customWidth="1"/>
    <col min="19" max="19" width="9.00390625" style="0" customWidth="1"/>
    <col min="20" max="20" width="11.421875" style="0" customWidth="1"/>
    <col min="21" max="21" width="9.00390625" style="0" customWidth="1"/>
    <col min="22" max="22" width="11.421875" style="0" customWidth="1"/>
    <col min="23" max="23" width="9.00390625" style="0" customWidth="1"/>
    <col min="24" max="16384" width="11.421875" style="0" customWidth="1"/>
  </cols>
  <sheetData>
    <row r="1" ht="12">
      <c r="B1" s="4" t="s">
        <v>3</v>
      </c>
    </row>
    <row r="2" ht="12">
      <c r="C2" s="4"/>
    </row>
    <row r="3" spans="1:3" s="6" customFormat="1" ht="12">
      <c r="A3" s="6" t="s">
        <v>5</v>
      </c>
      <c r="C3" s="7"/>
    </row>
    <row r="4" spans="1:3" s="6" customFormat="1" ht="12">
      <c r="A4" s="6" t="s">
        <v>6</v>
      </c>
      <c r="C4" s="7"/>
    </row>
    <row r="5" spans="1:3" s="6" customFormat="1" ht="12">
      <c r="A5" s="6" t="s">
        <v>7</v>
      </c>
      <c r="C5" s="7"/>
    </row>
    <row r="6" s="6" customFormat="1" ht="12">
      <c r="C6" s="7"/>
    </row>
    <row r="7" spans="2:9" ht="72">
      <c r="B7" s="5" t="s">
        <v>19</v>
      </c>
      <c r="C7" s="12" t="s">
        <v>81</v>
      </c>
      <c r="D7" s="5" t="s">
        <v>17</v>
      </c>
      <c r="E7" s="4" t="s">
        <v>4</v>
      </c>
      <c r="F7" s="12" t="s">
        <v>86</v>
      </c>
      <c r="G7" s="5" t="s">
        <v>109</v>
      </c>
      <c r="H7" s="5" t="s">
        <v>116</v>
      </c>
      <c r="I7" s="5" t="s">
        <v>110</v>
      </c>
    </row>
    <row r="8" spans="1:22" ht="12">
      <c r="A8" t="s">
        <v>30</v>
      </c>
      <c r="B8" s="8">
        <v>0.1783053910820856</v>
      </c>
      <c r="C8" s="9">
        <v>3</v>
      </c>
      <c r="D8" s="8"/>
      <c r="E8" s="9">
        <v>3</v>
      </c>
      <c r="F8" s="1"/>
      <c r="H8" s="3">
        <f>E8</f>
        <v>3</v>
      </c>
      <c r="J8" s="1"/>
      <c r="L8" s="1"/>
      <c r="N8" s="1"/>
      <c r="P8" s="1"/>
      <c r="R8" s="1"/>
      <c r="T8" s="1"/>
      <c r="V8" s="1"/>
    </row>
    <row r="9" spans="1:22" ht="12">
      <c r="A9" t="s">
        <v>62</v>
      </c>
      <c r="B9" s="8">
        <v>0.33525454545454547</v>
      </c>
      <c r="C9" s="9">
        <v>4</v>
      </c>
      <c r="D9" s="8"/>
      <c r="E9" s="9">
        <v>4</v>
      </c>
      <c r="F9" s="1"/>
      <c r="H9" s="3">
        <f>SUM(H8,C9)</f>
        <v>7</v>
      </c>
      <c r="J9" s="1"/>
      <c r="L9" s="1"/>
      <c r="N9" s="1"/>
      <c r="P9" s="1"/>
      <c r="R9" s="1"/>
      <c r="T9" s="1"/>
      <c r="V9" s="1"/>
    </row>
    <row r="10" spans="1:22" ht="12">
      <c r="A10" t="s">
        <v>44</v>
      </c>
      <c r="B10" s="8">
        <v>0.3458892146334601</v>
      </c>
      <c r="C10" s="9">
        <v>14</v>
      </c>
      <c r="D10" s="8"/>
      <c r="E10" s="9">
        <v>14</v>
      </c>
      <c r="F10" s="1"/>
      <c r="H10" s="3">
        <f aca="true" t="shared" si="0" ref="H10:H29">SUM(H9,C10)</f>
        <v>21</v>
      </c>
      <c r="J10" s="1"/>
      <c r="L10" s="1"/>
      <c r="N10" s="1"/>
      <c r="P10" s="1"/>
      <c r="R10" s="1"/>
      <c r="T10" s="1"/>
      <c r="V10" s="1"/>
    </row>
    <row r="11" spans="1:22" ht="12">
      <c r="A11" t="s">
        <v>34</v>
      </c>
      <c r="B11" s="8">
        <v>0.3908793445038058</v>
      </c>
      <c r="C11" s="9">
        <v>4</v>
      </c>
      <c r="D11" s="8"/>
      <c r="E11" s="9">
        <v>4</v>
      </c>
      <c r="F11" s="1"/>
      <c r="H11" s="3">
        <f t="shared" si="0"/>
        <v>25</v>
      </c>
      <c r="J11" s="1"/>
      <c r="L11" s="1"/>
      <c r="N11" s="1"/>
      <c r="P11" s="1"/>
      <c r="R11" s="1"/>
      <c r="T11" s="1"/>
      <c r="V11" s="1"/>
    </row>
    <row r="12" spans="1:22" ht="12">
      <c r="A12" t="s">
        <v>46</v>
      </c>
      <c r="B12" s="8">
        <v>0.43383278355188193</v>
      </c>
      <c r="C12" s="9">
        <v>10</v>
      </c>
      <c r="D12" s="8"/>
      <c r="E12" s="9">
        <v>10</v>
      </c>
      <c r="F12" s="1"/>
      <c r="H12" s="3">
        <f t="shared" si="0"/>
        <v>35</v>
      </c>
      <c r="J12" s="1"/>
      <c r="L12" s="1"/>
      <c r="N12" s="1"/>
      <c r="P12" s="1"/>
      <c r="R12" s="1"/>
      <c r="T12" s="1"/>
      <c r="V12" s="1"/>
    </row>
    <row r="13" spans="1:22" ht="12">
      <c r="A13" t="s">
        <v>42</v>
      </c>
      <c r="B13" s="8">
        <v>0.43534754769224504</v>
      </c>
      <c r="C13" s="9">
        <v>4</v>
      </c>
      <c r="D13" s="8"/>
      <c r="E13" s="9">
        <v>4</v>
      </c>
      <c r="F13" s="1"/>
      <c r="H13" s="3">
        <f t="shared" si="0"/>
        <v>39</v>
      </c>
      <c r="J13" s="1"/>
      <c r="L13" s="1"/>
      <c r="N13" s="1"/>
      <c r="P13" s="1"/>
      <c r="R13" s="1"/>
      <c r="T13" s="1"/>
      <c r="V13" s="1"/>
    </row>
    <row r="14" spans="1:22" ht="12">
      <c r="A14" t="s">
        <v>47</v>
      </c>
      <c r="B14" s="8">
        <v>0.4490384677674409</v>
      </c>
      <c r="C14" s="9">
        <v>7</v>
      </c>
      <c r="D14" s="8"/>
      <c r="E14" s="9">
        <v>7</v>
      </c>
      <c r="F14" s="1"/>
      <c r="H14" s="3">
        <f t="shared" si="0"/>
        <v>46</v>
      </c>
      <c r="J14" s="1"/>
      <c r="L14" s="1"/>
      <c r="N14" s="1"/>
      <c r="P14" s="1"/>
      <c r="R14" s="1"/>
      <c r="T14" s="1"/>
      <c r="V14" s="1"/>
    </row>
    <row r="15" spans="1:22" ht="12">
      <c r="A15" t="s">
        <v>71</v>
      </c>
      <c r="B15" s="8">
        <v>0.4523900353484326</v>
      </c>
      <c r="C15" s="9">
        <v>7</v>
      </c>
      <c r="D15" s="8"/>
      <c r="E15" s="9">
        <v>7</v>
      </c>
      <c r="F15" s="1"/>
      <c r="H15" s="3">
        <f t="shared" si="0"/>
        <v>53</v>
      </c>
      <c r="J15" s="1"/>
      <c r="L15" s="1"/>
      <c r="N15" s="1"/>
      <c r="P15" s="1"/>
      <c r="R15" s="1"/>
      <c r="T15" s="1"/>
      <c r="V15" s="1"/>
    </row>
    <row r="16" spans="1:22" ht="12">
      <c r="A16" t="s">
        <v>45</v>
      </c>
      <c r="B16" s="8">
        <v>0.4628641587901701</v>
      </c>
      <c r="C16" s="9">
        <v>21</v>
      </c>
      <c r="D16" s="8"/>
      <c r="E16" s="9">
        <v>21</v>
      </c>
      <c r="F16" s="1"/>
      <c r="H16" s="3">
        <f t="shared" si="0"/>
        <v>74</v>
      </c>
      <c r="J16" s="1"/>
      <c r="L16" s="1"/>
      <c r="N16" s="1"/>
      <c r="P16" s="1"/>
      <c r="R16" s="1"/>
      <c r="T16" s="1"/>
      <c r="V16" s="1"/>
    </row>
    <row r="17" spans="1:22" ht="12">
      <c r="A17" t="s">
        <v>55</v>
      </c>
      <c r="B17" s="8">
        <v>0.4692146982076463</v>
      </c>
      <c r="C17" s="9">
        <v>43</v>
      </c>
      <c r="D17" s="8"/>
      <c r="E17" s="9">
        <v>43</v>
      </c>
      <c r="F17" s="1"/>
      <c r="H17" s="3">
        <f t="shared" si="0"/>
        <v>117</v>
      </c>
      <c r="J17" s="1"/>
      <c r="L17" s="1"/>
      <c r="N17" s="1"/>
      <c r="P17" s="1"/>
      <c r="R17" s="1"/>
      <c r="T17" s="1"/>
      <c r="V17" s="1"/>
    </row>
    <row r="18" spans="1:22" ht="12">
      <c r="A18" t="s">
        <v>28</v>
      </c>
      <c r="B18" s="8">
        <v>0.470692665049131</v>
      </c>
      <c r="C18" s="9">
        <v>8</v>
      </c>
      <c r="D18" s="8"/>
      <c r="E18" s="9">
        <v>8</v>
      </c>
      <c r="F18" s="1"/>
      <c r="H18" s="3">
        <f t="shared" si="0"/>
        <v>125</v>
      </c>
      <c r="J18" s="1"/>
      <c r="L18" s="1"/>
      <c r="N18" s="1"/>
      <c r="P18" s="1"/>
      <c r="R18" s="1"/>
      <c r="T18" s="1"/>
      <c r="V18" s="1"/>
    </row>
    <row r="19" spans="1:22" ht="12">
      <c r="A19" t="s">
        <v>41</v>
      </c>
      <c r="B19" s="8">
        <v>0.47277226752927237</v>
      </c>
      <c r="C19" s="9">
        <v>10</v>
      </c>
      <c r="D19" s="8"/>
      <c r="E19" s="9">
        <v>10</v>
      </c>
      <c r="F19" s="1"/>
      <c r="H19" s="3">
        <f t="shared" si="0"/>
        <v>135</v>
      </c>
      <c r="J19" s="1"/>
      <c r="L19" s="1"/>
      <c r="N19" s="1"/>
      <c r="P19" s="1"/>
      <c r="R19" s="1"/>
      <c r="T19" s="1"/>
      <c r="V19" s="1"/>
    </row>
    <row r="20" spans="1:22" ht="12">
      <c r="A20" t="s">
        <v>22</v>
      </c>
      <c r="B20" s="8">
        <v>0.4728524164291082</v>
      </c>
      <c r="C20" s="9">
        <v>10</v>
      </c>
      <c r="D20" s="8"/>
      <c r="E20" s="9">
        <v>10</v>
      </c>
      <c r="F20" s="1"/>
      <c r="H20" s="3">
        <f t="shared" si="0"/>
        <v>145</v>
      </c>
      <c r="J20" s="1"/>
      <c r="L20" s="1"/>
      <c r="N20" s="1"/>
      <c r="P20" s="1"/>
      <c r="R20" s="1"/>
      <c r="T20" s="1"/>
      <c r="V20" s="1"/>
    </row>
    <row r="21" spans="1:22" ht="12">
      <c r="A21" t="s">
        <v>61</v>
      </c>
      <c r="B21" s="8">
        <v>0.478661903044865</v>
      </c>
      <c r="C21" s="9">
        <v>29</v>
      </c>
      <c r="D21" s="8"/>
      <c r="E21" s="9">
        <v>29</v>
      </c>
      <c r="F21" s="1"/>
      <c r="H21" s="3">
        <f t="shared" si="0"/>
        <v>174</v>
      </c>
      <c r="J21" s="1"/>
      <c r="L21" s="1"/>
      <c r="N21" s="1"/>
      <c r="P21" s="1"/>
      <c r="R21" s="1"/>
      <c r="T21" s="1"/>
      <c r="V21" s="1"/>
    </row>
    <row r="22" spans="1:22" ht="12">
      <c r="A22" t="s">
        <v>70</v>
      </c>
      <c r="B22" s="8">
        <v>0.48594744269064716</v>
      </c>
      <c r="C22" s="9">
        <v>9</v>
      </c>
      <c r="D22" s="8"/>
      <c r="E22" s="9">
        <v>9</v>
      </c>
      <c r="F22" s="1"/>
      <c r="H22" s="3">
        <f t="shared" si="0"/>
        <v>183</v>
      </c>
      <c r="J22" s="1"/>
      <c r="L22" s="1"/>
      <c r="N22" s="1"/>
      <c r="P22" s="1"/>
      <c r="R22" s="1"/>
      <c r="T22" s="1"/>
      <c r="V22" s="1"/>
    </row>
    <row r="23" spans="1:22" ht="12">
      <c r="A23" t="s">
        <v>43</v>
      </c>
      <c r="B23" s="8">
        <v>0.48827556336277633</v>
      </c>
      <c r="C23" s="9">
        <v>10</v>
      </c>
      <c r="D23" s="8"/>
      <c r="E23" s="9">
        <v>10</v>
      </c>
      <c r="F23" s="1"/>
      <c r="H23" s="3">
        <f t="shared" si="0"/>
        <v>193</v>
      </c>
      <c r="J23" s="1"/>
      <c r="L23" s="1"/>
      <c r="N23" s="1"/>
      <c r="P23" s="1"/>
      <c r="R23" s="1"/>
      <c r="T23" s="1"/>
      <c r="V23" s="1"/>
    </row>
    <row r="24" spans="1:22" ht="12">
      <c r="A24" t="s">
        <v>66</v>
      </c>
      <c r="B24" s="8">
        <v>0.49017410468122746</v>
      </c>
      <c r="C24" s="9">
        <v>25</v>
      </c>
      <c r="D24" s="8"/>
      <c r="E24" s="9">
        <v>25</v>
      </c>
      <c r="F24" s="1"/>
      <c r="H24" s="3">
        <f t="shared" si="0"/>
        <v>218</v>
      </c>
      <c r="J24" s="1"/>
      <c r="L24" s="1"/>
      <c r="N24" s="1"/>
      <c r="P24" s="1"/>
      <c r="R24" s="1"/>
      <c r="T24" s="1"/>
      <c r="V24" s="1"/>
    </row>
    <row r="25" spans="1:22" ht="12">
      <c r="A25" t="s">
        <v>25</v>
      </c>
      <c r="B25" s="8">
        <v>0.4999129496874949</v>
      </c>
      <c r="C25" s="9">
        <v>6</v>
      </c>
      <c r="D25" s="9" t="s">
        <v>80</v>
      </c>
      <c r="E25" s="9"/>
      <c r="F25" s="9">
        <v>6</v>
      </c>
      <c r="H25" s="3">
        <f t="shared" si="0"/>
        <v>224</v>
      </c>
      <c r="J25" s="1"/>
      <c r="L25" s="1"/>
      <c r="N25" s="1"/>
      <c r="P25" s="1"/>
      <c r="R25" s="1"/>
      <c r="T25" s="1"/>
      <c r="V25" s="1"/>
    </row>
    <row r="26" spans="1:22" ht="12">
      <c r="A26" t="s">
        <v>48</v>
      </c>
      <c r="B26" s="8">
        <v>0.5021612261274095</v>
      </c>
      <c r="C26" s="9">
        <v>12</v>
      </c>
      <c r="D26" s="9">
        <v>12</v>
      </c>
      <c r="E26" s="9"/>
      <c r="F26" s="1"/>
      <c r="H26" s="3">
        <f t="shared" si="0"/>
        <v>236</v>
      </c>
      <c r="J26" s="1"/>
      <c r="L26" s="1"/>
      <c r="N26" s="1"/>
      <c r="P26" s="1"/>
      <c r="R26" s="1"/>
      <c r="T26" s="1"/>
      <c r="V26" s="1"/>
    </row>
    <row r="27" spans="1:22" ht="12">
      <c r="A27" t="s">
        <v>53</v>
      </c>
      <c r="B27" s="8">
        <v>0.5071526233787009</v>
      </c>
      <c r="C27" s="9">
        <v>17</v>
      </c>
      <c r="D27" s="9">
        <v>17</v>
      </c>
      <c r="E27" s="9"/>
      <c r="F27" s="1"/>
      <c r="H27" s="3">
        <f t="shared" si="0"/>
        <v>253</v>
      </c>
      <c r="J27" s="1"/>
      <c r="L27" s="1"/>
      <c r="N27" s="1"/>
      <c r="P27" s="1"/>
      <c r="R27" s="1"/>
      <c r="T27" s="1"/>
      <c r="V27" s="1"/>
    </row>
    <row r="28" spans="1:22" ht="12">
      <c r="A28" t="s">
        <v>58</v>
      </c>
      <c r="B28" s="8">
        <v>0.507918547576103</v>
      </c>
      <c r="C28" s="9">
        <v>26</v>
      </c>
      <c r="D28" s="9">
        <v>26</v>
      </c>
      <c r="E28" s="9"/>
      <c r="F28" s="1"/>
      <c r="G28">
        <f aca="true" t="shared" si="1" ref="G26:G56">SUM(G29,C28)</f>
        <v>285</v>
      </c>
      <c r="H28" s="3">
        <f>SUM(H27,C28)</f>
        <v>279</v>
      </c>
      <c r="I28" t="s">
        <v>117</v>
      </c>
      <c r="J28" s="1"/>
      <c r="L28" s="1"/>
      <c r="N28" s="1"/>
      <c r="P28" s="1"/>
      <c r="R28" s="1"/>
      <c r="T28" s="1"/>
      <c r="V28" s="1"/>
    </row>
    <row r="29" spans="1:22" ht="12">
      <c r="A29" t="s">
        <v>23</v>
      </c>
      <c r="B29" s="8">
        <v>0.5096811886553863</v>
      </c>
      <c r="C29" s="9">
        <v>3</v>
      </c>
      <c r="D29" s="9">
        <v>3</v>
      </c>
      <c r="E29" s="9"/>
      <c r="F29" s="1"/>
      <c r="G29">
        <f t="shared" si="1"/>
        <v>259</v>
      </c>
      <c r="H29" s="1"/>
      <c r="J29" s="1"/>
      <c r="L29" s="1"/>
      <c r="N29" s="1"/>
      <c r="P29" s="1"/>
      <c r="R29" s="1"/>
      <c r="T29" s="1"/>
      <c r="V29" s="1"/>
    </row>
    <row r="30" spans="1:22" ht="12">
      <c r="A30" t="s">
        <v>36</v>
      </c>
      <c r="B30" s="8">
        <v>0.5111068541819046</v>
      </c>
      <c r="C30" s="9">
        <v>26</v>
      </c>
      <c r="D30" s="9">
        <v>26</v>
      </c>
      <c r="E30" s="9"/>
      <c r="F30" s="1"/>
      <c r="G30">
        <f t="shared" si="1"/>
        <v>256</v>
      </c>
      <c r="H30" s="1"/>
      <c r="J30" s="1"/>
      <c r="L30" s="1"/>
      <c r="N30" s="1"/>
      <c r="P30" s="1"/>
      <c r="R30" s="1"/>
      <c r="T30" s="1"/>
      <c r="V30" s="1"/>
    </row>
    <row r="31" spans="1:22" ht="12">
      <c r="A31" t="s">
        <v>26</v>
      </c>
      <c r="B31" s="8">
        <v>0.5118998014503583</v>
      </c>
      <c r="C31" s="9">
        <v>40</v>
      </c>
      <c r="D31" s="9">
        <v>40</v>
      </c>
      <c r="E31" s="9"/>
      <c r="F31" s="1"/>
      <c r="G31">
        <f t="shared" si="1"/>
        <v>230</v>
      </c>
      <c r="H31" s="1"/>
      <c r="J31" s="1"/>
      <c r="L31" s="1"/>
      <c r="N31" s="1"/>
      <c r="P31" s="1"/>
      <c r="R31" s="1"/>
      <c r="T31" s="1"/>
      <c r="V31" s="1"/>
    </row>
    <row r="32" spans="1:22" ht="12">
      <c r="A32" t="s">
        <v>29</v>
      </c>
      <c r="B32" s="8">
        <v>0.5140400131550098</v>
      </c>
      <c r="C32" s="9">
        <v>3</v>
      </c>
      <c r="D32" s="9">
        <v>3</v>
      </c>
      <c r="E32" s="9"/>
      <c r="F32" s="1"/>
      <c r="G32">
        <f t="shared" si="1"/>
        <v>190</v>
      </c>
      <c r="H32" s="1"/>
      <c r="J32" s="1"/>
      <c r="L32" s="1"/>
      <c r="N32" s="1"/>
      <c r="P32" s="1"/>
      <c r="R32" s="1"/>
      <c r="T32" s="1"/>
      <c r="V32" s="1"/>
    </row>
    <row r="33" spans="1:22" ht="12">
      <c r="A33" t="s">
        <v>72</v>
      </c>
      <c r="B33" s="8">
        <v>0.5145879767406939</v>
      </c>
      <c r="C33" s="9">
        <v>12</v>
      </c>
      <c r="D33" s="9">
        <v>12</v>
      </c>
      <c r="E33" s="9"/>
      <c r="F33" s="1"/>
      <c r="G33">
        <f t="shared" si="1"/>
        <v>187</v>
      </c>
      <c r="H33" s="1"/>
      <c r="J33" s="1"/>
      <c r="L33" s="1"/>
      <c r="N33" s="1"/>
      <c r="P33" s="1"/>
      <c r="R33" s="1"/>
      <c r="T33" s="1"/>
      <c r="V33" s="1"/>
    </row>
    <row r="34" spans="1:22" ht="12">
      <c r="A34" t="s">
        <v>33</v>
      </c>
      <c r="B34" s="8">
        <v>0.5147645133115673</v>
      </c>
      <c r="C34" s="9">
        <v>12</v>
      </c>
      <c r="D34" s="9">
        <v>12</v>
      </c>
      <c r="E34" s="9"/>
      <c r="F34" s="1"/>
      <c r="G34">
        <f t="shared" si="1"/>
        <v>175</v>
      </c>
      <c r="H34" s="1"/>
      <c r="J34" s="1"/>
      <c r="L34" s="1"/>
      <c r="N34" s="1"/>
      <c r="P34" s="1"/>
      <c r="R34" s="1"/>
      <c r="T34" s="1"/>
      <c r="V34" s="1"/>
    </row>
    <row r="35" spans="1:22" ht="12">
      <c r="A35" t="s">
        <v>60</v>
      </c>
      <c r="B35" s="8">
        <v>0.5267377193389148</v>
      </c>
      <c r="C35" s="9">
        <v>6</v>
      </c>
      <c r="D35" s="9">
        <v>6</v>
      </c>
      <c r="E35" s="9"/>
      <c r="F35" s="1"/>
      <c r="G35">
        <f t="shared" si="1"/>
        <v>163</v>
      </c>
      <c r="H35" s="1"/>
      <c r="J35" s="1"/>
      <c r="L35" s="1"/>
      <c r="N35" s="1"/>
      <c r="P35" s="1"/>
      <c r="R35" s="1"/>
      <c r="T35" s="1"/>
      <c r="V35" s="1"/>
    </row>
    <row r="36" spans="1:22" ht="12">
      <c r="A36" t="s">
        <v>40</v>
      </c>
      <c r="B36" s="8">
        <v>0.5272180746533977</v>
      </c>
      <c r="C36" s="9">
        <v>9</v>
      </c>
      <c r="D36" s="9">
        <v>9</v>
      </c>
      <c r="E36" s="9"/>
      <c r="F36" s="1"/>
      <c r="G36">
        <f t="shared" si="1"/>
        <v>157</v>
      </c>
      <c r="H36" s="1"/>
      <c r="J36" s="1"/>
      <c r="L36" s="1"/>
      <c r="N36" s="1"/>
      <c r="P36" s="1"/>
      <c r="R36" s="1"/>
      <c r="T36" s="1"/>
      <c r="V36" s="1"/>
    </row>
    <row r="37" spans="1:22" ht="12">
      <c r="A37" t="s">
        <v>51</v>
      </c>
      <c r="B37" s="8">
        <v>0.5373188408616374</v>
      </c>
      <c r="C37" s="9">
        <v>3</v>
      </c>
      <c r="D37" s="9">
        <v>3</v>
      </c>
      <c r="E37" s="9"/>
      <c r="F37" s="1"/>
      <c r="G37">
        <f t="shared" si="1"/>
        <v>148</v>
      </c>
      <c r="H37" s="1"/>
      <c r="J37" s="1"/>
      <c r="L37" s="1"/>
      <c r="N37" s="1"/>
      <c r="P37" s="1"/>
      <c r="R37" s="1"/>
      <c r="T37" s="1"/>
      <c r="V37" s="1"/>
    </row>
    <row r="38" spans="1:22" ht="12">
      <c r="A38" t="s">
        <v>52</v>
      </c>
      <c r="B38" s="8">
        <v>0.5373916306197821</v>
      </c>
      <c r="C38" s="9">
        <v>4</v>
      </c>
      <c r="D38" s="9">
        <v>4</v>
      </c>
      <c r="E38" s="9"/>
      <c r="F38" s="1"/>
      <c r="G38">
        <f t="shared" si="1"/>
        <v>145</v>
      </c>
      <c r="H38" s="1"/>
      <c r="J38" s="1"/>
      <c r="L38" s="1"/>
      <c r="N38" s="1"/>
      <c r="P38" s="1"/>
      <c r="R38" s="1"/>
      <c r="T38" s="1"/>
      <c r="V38" s="1"/>
    </row>
    <row r="39" spans="1:22" ht="12">
      <c r="A39" t="s">
        <v>63</v>
      </c>
      <c r="B39" s="8">
        <v>0.5389119391527807</v>
      </c>
      <c r="C39" s="9">
        <v>8</v>
      </c>
      <c r="D39" s="9">
        <v>8</v>
      </c>
      <c r="E39" s="9"/>
      <c r="F39" s="1"/>
      <c r="G39">
        <f t="shared" si="1"/>
        <v>141</v>
      </c>
      <c r="H39" s="1"/>
      <c r="J39" s="1"/>
      <c r="L39" s="1"/>
      <c r="N39" s="1"/>
      <c r="P39" s="1"/>
      <c r="R39" s="1"/>
      <c r="T39" s="1"/>
      <c r="V39" s="1"/>
    </row>
    <row r="40" spans="1:22" ht="12">
      <c r="A40" t="s">
        <v>49</v>
      </c>
      <c r="B40" s="8">
        <v>0.5415394309120858</v>
      </c>
      <c r="C40" s="9">
        <v>4</v>
      </c>
      <c r="D40" s="9">
        <v>4</v>
      </c>
      <c r="E40" s="9"/>
      <c r="F40" s="1"/>
      <c r="G40">
        <f t="shared" si="1"/>
        <v>133</v>
      </c>
      <c r="H40" s="1"/>
      <c r="J40" s="1"/>
      <c r="L40" s="1"/>
      <c r="N40" s="1"/>
      <c r="P40" s="1"/>
      <c r="R40" s="1"/>
      <c r="T40" s="1"/>
      <c r="V40" s="1"/>
    </row>
    <row r="41" spans="1:22" ht="12">
      <c r="A41" t="s">
        <v>27</v>
      </c>
      <c r="B41" s="8">
        <v>0.5422168956076129</v>
      </c>
      <c r="C41" s="9">
        <v>6</v>
      </c>
      <c r="D41" s="9">
        <v>6</v>
      </c>
      <c r="E41" s="9"/>
      <c r="F41" s="1"/>
      <c r="G41">
        <f t="shared" si="1"/>
        <v>129</v>
      </c>
      <c r="H41" s="1"/>
      <c r="J41" s="1"/>
      <c r="L41" s="1"/>
      <c r="N41" s="1"/>
      <c r="P41" s="1"/>
      <c r="R41" s="1"/>
      <c r="T41" s="1"/>
      <c r="V41" s="1"/>
    </row>
    <row r="42" spans="1:22" ht="12">
      <c r="A42" t="s">
        <v>68</v>
      </c>
      <c r="B42" s="8">
        <v>0.5426171965998364</v>
      </c>
      <c r="C42" s="9">
        <v>3</v>
      </c>
      <c r="D42" s="9">
        <v>3</v>
      </c>
      <c r="E42" s="9"/>
      <c r="F42" s="1"/>
      <c r="G42">
        <f t="shared" si="1"/>
        <v>123</v>
      </c>
      <c r="H42" s="1"/>
      <c r="J42" s="1"/>
      <c r="L42" s="1"/>
      <c r="N42" s="1"/>
      <c r="P42" s="1"/>
      <c r="R42" s="1"/>
      <c r="T42" s="1"/>
      <c r="V42" s="1"/>
    </row>
    <row r="43" spans="1:22" ht="12">
      <c r="A43" t="s">
        <v>32</v>
      </c>
      <c r="B43" s="8">
        <v>0.5444955937572133</v>
      </c>
      <c r="C43" s="9">
        <v>14</v>
      </c>
      <c r="D43" s="9">
        <v>14</v>
      </c>
      <c r="E43" s="9"/>
      <c r="F43" s="1"/>
      <c r="G43">
        <f t="shared" si="1"/>
        <v>120</v>
      </c>
      <c r="H43" s="1"/>
      <c r="J43" s="1"/>
      <c r="L43" s="1"/>
      <c r="N43" s="1"/>
      <c r="P43" s="1"/>
      <c r="R43" s="1"/>
      <c r="T43" s="1"/>
      <c r="V43" s="1"/>
    </row>
    <row r="44" spans="1:22" ht="12">
      <c r="A44" t="s">
        <v>65</v>
      </c>
      <c r="B44" s="8">
        <v>0.5450973681280968</v>
      </c>
      <c r="C44" s="9">
        <v>11</v>
      </c>
      <c r="D44" s="9">
        <v>11</v>
      </c>
      <c r="E44" s="9"/>
      <c r="F44" s="1"/>
      <c r="G44">
        <f t="shared" si="1"/>
        <v>106</v>
      </c>
      <c r="H44" s="1"/>
      <c r="J44" s="1"/>
      <c r="L44" s="1"/>
      <c r="N44" s="1"/>
      <c r="P44" s="1"/>
      <c r="R44" s="1"/>
      <c r="T44" s="1"/>
      <c r="V44" s="1"/>
    </row>
    <row r="45" spans="1:22" ht="12">
      <c r="A45" t="s">
        <v>56</v>
      </c>
      <c r="B45" s="8">
        <v>0.5478636910524959</v>
      </c>
      <c r="C45" s="9">
        <v>13</v>
      </c>
      <c r="D45" s="9">
        <v>13</v>
      </c>
      <c r="E45" s="9"/>
      <c r="F45" s="1"/>
      <c r="G45">
        <f t="shared" si="1"/>
        <v>95</v>
      </c>
      <c r="H45" s="1"/>
      <c r="J45" s="1"/>
      <c r="L45" s="1"/>
      <c r="N45" s="1"/>
      <c r="P45" s="1"/>
      <c r="R45" s="1"/>
      <c r="T45" s="1"/>
      <c r="V45" s="1"/>
    </row>
    <row r="46" spans="1:22" ht="12">
      <c r="A46" t="s">
        <v>69</v>
      </c>
      <c r="B46" s="8">
        <v>0.5508272045132871</v>
      </c>
      <c r="C46" s="9">
        <v>12</v>
      </c>
      <c r="D46" s="9">
        <v>12</v>
      </c>
      <c r="E46" s="9"/>
      <c r="F46" s="1"/>
      <c r="G46">
        <f t="shared" si="1"/>
        <v>82</v>
      </c>
      <c r="H46" s="1"/>
      <c r="J46" s="1"/>
      <c r="L46" s="1"/>
      <c r="N46" s="1"/>
      <c r="P46" s="1"/>
      <c r="R46" s="1"/>
      <c r="T46" s="1"/>
      <c r="V46" s="1"/>
    </row>
    <row r="47" spans="1:22" ht="12">
      <c r="A47" t="s">
        <v>64</v>
      </c>
      <c r="B47" s="8">
        <v>0.5530625177768929</v>
      </c>
      <c r="C47" s="9">
        <v>4</v>
      </c>
      <c r="D47" s="9">
        <v>4</v>
      </c>
      <c r="E47" s="9"/>
      <c r="F47" s="1"/>
      <c r="G47">
        <f t="shared" si="1"/>
        <v>70</v>
      </c>
      <c r="H47" s="1"/>
      <c r="J47" s="1"/>
      <c r="L47" s="1"/>
      <c r="N47" s="1"/>
      <c r="P47" s="1"/>
      <c r="R47" s="1"/>
      <c r="T47" s="1"/>
      <c r="V47" s="1"/>
    </row>
    <row r="48" spans="1:22" ht="12">
      <c r="A48" t="s">
        <v>54</v>
      </c>
      <c r="B48" s="8">
        <v>0.55701527586386</v>
      </c>
      <c r="C48" s="9">
        <v>4</v>
      </c>
      <c r="D48" s="9">
        <v>4</v>
      </c>
      <c r="E48" s="9"/>
      <c r="F48" s="1"/>
      <c r="G48">
        <f t="shared" si="1"/>
        <v>66</v>
      </c>
      <c r="H48" s="1"/>
      <c r="J48" s="1"/>
      <c r="L48" s="1"/>
      <c r="N48" s="1"/>
      <c r="P48" s="1"/>
      <c r="R48" s="1"/>
      <c r="T48" s="1"/>
      <c r="V48" s="1"/>
    </row>
    <row r="49" spans="1:22" ht="12">
      <c r="A49" t="s">
        <v>38</v>
      </c>
      <c r="B49" s="8">
        <v>0.5574655022428551</v>
      </c>
      <c r="C49" s="9">
        <v>9</v>
      </c>
      <c r="D49" s="9">
        <v>9</v>
      </c>
      <c r="E49" s="9"/>
      <c r="F49" s="1"/>
      <c r="G49">
        <f t="shared" si="1"/>
        <v>62</v>
      </c>
      <c r="H49" s="1"/>
      <c r="J49" s="1"/>
      <c r="L49" s="1"/>
      <c r="N49" s="1"/>
      <c r="P49" s="1"/>
      <c r="R49" s="1"/>
      <c r="T49" s="1"/>
      <c r="V49" s="1"/>
    </row>
    <row r="50" spans="1:22" ht="12">
      <c r="A50" t="s">
        <v>37</v>
      </c>
      <c r="B50" s="8">
        <v>0.5580055493109097</v>
      </c>
      <c r="C50" s="9">
        <v>13</v>
      </c>
      <c r="D50" s="9">
        <v>13</v>
      </c>
      <c r="E50" s="9"/>
      <c r="F50" s="1"/>
      <c r="G50">
        <f t="shared" si="1"/>
        <v>53</v>
      </c>
      <c r="H50" s="1"/>
      <c r="J50" s="1"/>
      <c r="L50" s="1"/>
      <c r="N50" s="1"/>
      <c r="P50" s="1"/>
      <c r="R50" s="1"/>
      <c r="T50" s="1"/>
      <c r="V50" s="1"/>
    </row>
    <row r="51" spans="1:22" ht="12">
      <c r="A51" t="s">
        <v>59</v>
      </c>
      <c r="B51" s="8">
        <v>0.5749864794939168</v>
      </c>
      <c r="C51" s="9">
        <v>8</v>
      </c>
      <c r="D51" s="9">
        <v>8</v>
      </c>
      <c r="E51" s="9"/>
      <c r="F51" s="1"/>
      <c r="G51">
        <f t="shared" si="1"/>
        <v>40</v>
      </c>
      <c r="H51" s="1"/>
      <c r="J51" s="1"/>
      <c r="L51" s="1"/>
      <c r="N51" s="1"/>
      <c r="P51" s="1"/>
      <c r="R51" s="1"/>
      <c r="T51" s="1"/>
      <c r="V51" s="1"/>
    </row>
    <row r="52" spans="1:22" ht="12">
      <c r="A52" t="s">
        <v>57</v>
      </c>
      <c r="B52" s="8">
        <v>0.5850501972712823</v>
      </c>
      <c r="C52" s="9">
        <v>4</v>
      </c>
      <c r="D52" s="9">
        <v>4</v>
      </c>
      <c r="E52" s="9"/>
      <c r="F52" s="1"/>
      <c r="G52">
        <f t="shared" si="1"/>
        <v>32</v>
      </c>
      <c r="H52" s="1"/>
      <c r="J52" s="1"/>
      <c r="L52" s="1"/>
      <c r="N52" s="1"/>
      <c r="P52" s="1"/>
      <c r="R52" s="1"/>
      <c r="T52" s="1"/>
      <c r="V52" s="1"/>
    </row>
    <row r="53" spans="1:22" ht="12">
      <c r="A53" t="s">
        <v>67</v>
      </c>
      <c r="B53" s="8">
        <v>0.5936003483463017</v>
      </c>
      <c r="C53" s="9">
        <v>4</v>
      </c>
      <c r="D53" s="9">
        <v>4</v>
      </c>
      <c r="E53" s="9"/>
      <c r="F53" s="1"/>
      <c r="G53">
        <f t="shared" si="1"/>
        <v>28</v>
      </c>
      <c r="H53" s="1"/>
      <c r="J53" s="1"/>
      <c r="L53" s="1"/>
      <c r="N53" s="1"/>
      <c r="P53" s="1"/>
      <c r="R53" s="1"/>
      <c r="T53" s="1"/>
      <c r="V53" s="1"/>
    </row>
    <row r="54" spans="1:22" ht="12">
      <c r="A54" t="s">
        <v>24</v>
      </c>
      <c r="B54" s="8">
        <v>0.5952881364286067</v>
      </c>
      <c r="C54" s="9">
        <v>5</v>
      </c>
      <c r="D54" s="9">
        <v>5</v>
      </c>
      <c r="E54" s="9"/>
      <c r="F54" s="1"/>
      <c r="G54">
        <f t="shared" si="1"/>
        <v>24</v>
      </c>
      <c r="H54" s="1"/>
      <c r="J54" s="1"/>
      <c r="L54" s="1"/>
      <c r="N54" s="1"/>
      <c r="P54" s="1"/>
      <c r="R54" s="1"/>
      <c r="T54" s="1"/>
      <c r="V54" s="1"/>
    </row>
    <row r="55" spans="1:22" ht="12">
      <c r="A55" t="s">
        <v>39</v>
      </c>
      <c r="B55" s="8">
        <v>0.5971424277283127</v>
      </c>
      <c r="C55" s="9">
        <v>7</v>
      </c>
      <c r="D55" s="9">
        <v>7</v>
      </c>
      <c r="E55" s="9"/>
      <c r="F55" s="1"/>
      <c r="G55">
        <f t="shared" si="1"/>
        <v>19</v>
      </c>
      <c r="H55" s="1"/>
      <c r="J55" s="1"/>
      <c r="L55" s="1"/>
      <c r="N55" s="1"/>
      <c r="P55" s="1"/>
      <c r="R55" s="1"/>
      <c r="T55" s="1"/>
      <c r="V55" s="1"/>
    </row>
    <row r="56" spans="1:22" ht="12">
      <c r="A56" t="s">
        <v>73</v>
      </c>
      <c r="B56" s="8">
        <v>0.5977302975511969</v>
      </c>
      <c r="C56" s="9">
        <v>3</v>
      </c>
      <c r="D56" s="9">
        <v>3</v>
      </c>
      <c r="E56" s="9"/>
      <c r="F56" s="1"/>
      <c r="G56">
        <f t="shared" si="1"/>
        <v>12</v>
      </c>
      <c r="H56" s="1"/>
      <c r="J56" s="1"/>
      <c r="L56" s="1"/>
      <c r="N56" s="1"/>
      <c r="P56" s="1"/>
      <c r="R56" s="1"/>
      <c r="T56" s="1"/>
      <c r="V56" s="1"/>
    </row>
    <row r="57" spans="1:22" ht="12">
      <c r="A57" t="s">
        <v>35</v>
      </c>
      <c r="B57" s="8">
        <v>0.627166968882112</v>
      </c>
      <c r="C57" s="9">
        <v>4</v>
      </c>
      <c r="D57" s="9">
        <v>4</v>
      </c>
      <c r="E57" s="9"/>
      <c r="F57" s="1"/>
      <c r="G57">
        <f>SUM(G58,C57)</f>
        <v>9</v>
      </c>
      <c r="H57" s="1"/>
      <c r="J57" s="1"/>
      <c r="L57" s="1"/>
      <c r="N57" s="1"/>
      <c r="P57" s="1"/>
      <c r="R57" s="1"/>
      <c r="T57" s="1"/>
      <c r="V57" s="1"/>
    </row>
    <row r="58" spans="1:22" ht="12">
      <c r="A58" t="s">
        <v>50</v>
      </c>
      <c r="B58" s="8">
        <v>0.6365565520041874</v>
      </c>
      <c r="C58" s="9">
        <v>5</v>
      </c>
      <c r="D58" s="9">
        <v>5</v>
      </c>
      <c r="E58" s="9"/>
      <c r="F58" s="1"/>
      <c r="G58">
        <f>C58</f>
        <v>5</v>
      </c>
      <c r="H58" s="1"/>
      <c r="J58" s="1"/>
      <c r="L58" s="1"/>
      <c r="N58" s="1"/>
      <c r="P58" s="1"/>
      <c r="R58" s="1"/>
      <c r="T58" s="1"/>
      <c r="V58" s="1"/>
    </row>
    <row r="59" spans="2:22" ht="12">
      <c r="B59" s="8"/>
      <c r="C59" s="9"/>
      <c r="D59" s="9"/>
      <c r="E59" s="9"/>
      <c r="F59" s="1"/>
      <c r="H59" s="1"/>
      <c r="J59" s="1"/>
      <c r="L59" s="1"/>
      <c r="N59" s="1"/>
      <c r="P59" s="1"/>
      <c r="R59" s="1"/>
      <c r="T59" s="1"/>
      <c r="V59" s="1"/>
    </row>
    <row r="60" spans="1:7" s="4" customFormat="1" ht="12">
      <c r="A60" s="4" t="s">
        <v>74</v>
      </c>
      <c r="B60" s="10"/>
      <c r="C60" s="10"/>
      <c r="D60" s="18">
        <f>SUM(D22:D58)</f>
        <v>314</v>
      </c>
      <c r="E60" s="10">
        <f>SUM(E8:E27)</f>
        <v>218</v>
      </c>
      <c r="F60" s="18">
        <f>SUM(F8:F27)</f>
        <v>6</v>
      </c>
      <c r="G60" s="18"/>
    </row>
    <row r="61" spans="2:7" ht="12">
      <c r="B61" s="9"/>
      <c r="C61" s="9"/>
      <c r="D61" s="9" t="s">
        <v>103</v>
      </c>
      <c r="E61" s="9" t="s">
        <v>104</v>
      </c>
      <c r="F61" t="s">
        <v>105</v>
      </c>
      <c r="G61" s="9"/>
    </row>
    <row r="62" spans="2:5" ht="12">
      <c r="B62" s="9"/>
      <c r="C62" s="9"/>
      <c r="D62" s="9"/>
      <c r="E62" s="9"/>
    </row>
    <row r="63" spans="2:5" ht="12">
      <c r="B63" s="9"/>
      <c r="C63" s="9"/>
      <c r="D63" s="9"/>
      <c r="E63" s="9"/>
    </row>
    <row r="64" spans="2:5" ht="12">
      <c r="B64" s="9"/>
      <c r="C64" s="9"/>
      <c r="D64" s="9"/>
      <c r="E64" s="9"/>
    </row>
    <row r="65" spans="2:5" ht="12">
      <c r="B65" s="9"/>
      <c r="C65" s="9"/>
      <c r="D65" s="9"/>
      <c r="E65" s="9"/>
    </row>
    <row r="66" spans="2:5" ht="12">
      <c r="B66" s="9"/>
      <c r="C66" s="9"/>
      <c r="D66" s="9"/>
      <c r="E66" s="9"/>
    </row>
    <row r="67" spans="2:5" ht="12">
      <c r="B67" s="9"/>
      <c r="C67" s="9"/>
      <c r="D67" s="9"/>
      <c r="E67" s="9"/>
    </row>
    <row r="68" spans="2:5" ht="12">
      <c r="B68" s="9"/>
      <c r="C68" s="9"/>
      <c r="D68" s="9"/>
      <c r="E68" s="9"/>
    </row>
    <row r="69" spans="2:5" ht="12">
      <c r="B69" s="9"/>
      <c r="C69" s="9"/>
      <c r="D69" s="9"/>
      <c r="E69" s="9"/>
    </row>
    <row r="70" spans="2:5" ht="12">
      <c r="B70" s="9"/>
      <c r="C70" s="9"/>
      <c r="D70" s="9"/>
      <c r="E70" s="9"/>
    </row>
    <row r="71" spans="2:5" ht="12">
      <c r="B71" s="9"/>
      <c r="C71" s="9"/>
      <c r="D71" s="9"/>
      <c r="E71" s="9"/>
    </row>
    <row r="72" spans="2:5" ht="12">
      <c r="B72" s="9"/>
      <c r="C72" s="9"/>
      <c r="D72" s="9"/>
      <c r="E72" s="9"/>
    </row>
    <row r="73" spans="2:5" ht="12">
      <c r="B73" s="9"/>
      <c r="C73" s="9"/>
      <c r="D73" s="9"/>
      <c r="E73" s="9"/>
    </row>
    <row r="74" spans="2:5" ht="12">
      <c r="B74" s="9"/>
      <c r="C74" s="9"/>
      <c r="D74" s="9"/>
      <c r="E74" s="9"/>
    </row>
    <row r="75" spans="2:5" ht="12">
      <c r="B75" s="9"/>
      <c r="C75" s="9"/>
      <c r="D75" s="9"/>
      <c r="E75"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T60"/>
  <sheetViews>
    <sheetView workbookViewId="0" topLeftCell="A1">
      <pane xSplit="1" ySplit="7" topLeftCell="B13" activePane="bottomRight" state="frozen"/>
      <selection pane="topLeft" activeCell="A1" sqref="A1"/>
      <selection pane="topRight" activeCell="B1" sqref="B1"/>
      <selection pane="bottomLeft" activeCell="A8" sqref="A8"/>
      <selection pane="bottomRight" activeCell="F26" sqref="F26"/>
    </sheetView>
  </sheetViews>
  <sheetFormatPr defaultColWidth="11.57421875" defaultRowHeight="12.75"/>
  <cols>
    <col min="1" max="1" width="11.421875" style="0" customWidth="1"/>
    <col min="2" max="2" width="14.28125" style="0" customWidth="1"/>
    <col min="3" max="3" width="9.421875" style="0" customWidth="1"/>
    <col min="4" max="4" width="11.421875" style="0" customWidth="1"/>
    <col min="5" max="5" width="13.8515625" style="0" customWidth="1"/>
    <col min="6"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8" width="11.421875" style="0" customWidth="1"/>
    <col min="19" max="19" width="9.00390625" style="0" customWidth="1"/>
    <col min="20" max="20" width="11.421875" style="0" customWidth="1"/>
    <col min="21" max="21" width="9.00390625" style="0" customWidth="1"/>
    <col min="22" max="16384" width="11.421875" style="0" customWidth="1"/>
  </cols>
  <sheetData>
    <row r="1" ht="12">
      <c r="B1" s="4" t="s">
        <v>16</v>
      </c>
    </row>
    <row r="2" ht="12">
      <c r="C2" s="4"/>
    </row>
    <row r="3" spans="1:3" s="6" customFormat="1" ht="12">
      <c r="A3" s="6" t="s">
        <v>0</v>
      </c>
      <c r="C3" s="7"/>
    </row>
    <row r="4" spans="1:3" s="6" customFormat="1" ht="12">
      <c r="A4" s="6" t="s">
        <v>2</v>
      </c>
      <c r="C4" s="7"/>
    </row>
    <row r="5" spans="1:3" s="6" customFormat="1" ht="12">
      <c r="A5" s="6" t="s">
        <v>1</v>
      </c>
      <c r="C5" s="7"/>
    </row>
    <row r="6" s="6" customFormat="1" ht="12">
      <c r="C6" s="7"/>
    </row>
    <row r="7" spans="2:8" ht="81.75" customHeight="1">
      <c r="B7" s="5" t="s">
        <v>19</v>
      </c>
      <c r="C7" s="12" t="s">
        <v>81</v>
      </c>
      <c r="D7" s="5" t="s">
        <v>17</v>
      </c>
      <c r="E7" s="4" t="s">
        <v>18</v>
      </c>
      <c r="F7" s="5" t="s">
        <v>109</v>
      </c>
      <c r="G7" s="5" t="s">
        <v>118</v>
      </c>
      <c r="H7" s="5" t="s">
        <v>110</v>
      </c>
    </row>
    <row r="8" spans="1:20" ht="12">
      <c r="A8" t="s">
        <v>30</v>
      </c>
      <c r="B8" s="8">
        <v>0.10154153535959276</v>
      </c>
      <c r="C8" s="9">
        <v>3</v>
      </c>
      <c r="D8" s="8"/>
      <c r="E8" s="9">
        <v>3</v>
      </c>
      <c r="F8" s="1"/>
      <c r="G8">
        <f>C8</f>
        <v>3</v>
      </c>
      <c r="H8" s="1"/>
      <c r="J8" s="1"/>
      <c r="L8" s="1"/>
      <c r="N8" s="1"/>
      <c r="P8" s="1"/>
      <c r="R8" s="1"/>
      <c r="T8" s="1"/>
    </row>
    <row r="9" spans="1:20" ht="12">
      <c r="A9" t="s">
        <v>44</v>
      </c>
      <c r="B9" s="8">
        <v>0.33941797925454986</v>
      </c>
      <c r="C9" s="9">
        <v>14</v>
      </c>
      <c r="D9" s="8"/>
      <c r="E9" s="9">
        <v>14</v>
      </c>
      <c r="F9" s="1"/>
      <c r="G9">
        <f>SUM(G8+C9)</f>
        <v>17</v>
      </c>
      <c r="H9" s="1"/>
      <c r="J9" s="1"/>
      <c r="L9" s="1"/>
      <c r="N9" s="1"/>
      <c r="P9" s="1"/>
      <c r="R9" s="1"/>
      <c r="T9" s="1"/>
    </row>
    <row r="10" spans="1:20" ht="12">
      <c r="A10" t="s">
        <v>46</v>
      </c>
      <c r="B10" s="8">
        <v>0.41178793524768437</v>
      </c>
      <c r="C10" s="9">
        <v>10</v>
      </c>
      <c r="D10" s="8"/>
      <c r="E10" s="9">
        <v>10</v>
      </c>
      <c r="F10" s="1"/>
      <c r="G10">
        <f aca="true" t="shared" si="0" ref="G10:G25">SUM(G9+C10)</f>
        <v>27</v>
      </c>
      <c r="H10" s="1"/>
      <c r="J10" s="1"/>
      <c r="L10" s="1"/>
      <c r="N10" s="1"/>
      <c r="P10" s="1"/>
      <c r="R10" s="1"/>
      <c r="T10" s="1"/>
    </row>
    <row r="11" spans="1:20" ht="12">
      <c r="A11" t="s">
        <v>62</v>
      </c>
      <c r="B11" s="8">
        <v>0.41519938048329996</v>
      </c>
      <c r="C11" s="9">
        <v>4</v>
      </c>
      <c r="D11" s="8"/>
      <c r="E11" s="9">
        <v>4</v>
      </c>
      <c r="F11" s="1"/>
      <c r="G11">
        <f t="shared" si="0"/>
        <v>31</v>
      </c>
      <c r="H11" s="1"/>
      <c r="J11" s="1"/>
      <c r="L11" s="1"/>
      <c r="N11" s="1"/>
      <c r="P11" s="1"/>
      <c r="R11" s="1"/>
      <c r="T11" s="1"/>
    </row>
    <row r="12" spans="1:20" ht="12">
      <c r="A12" t="s">
        <v>64</v>
      </c>
      <c r="B12" s="8">
        <v>0.4274017655286827</v>
      </c>
      <c r="C12" s="9">
        <v>4</v>
      </c>
      <c r="D12" s="8"/>
      <c r="E12" s="9">
        <v>4</v>
      </c>
      <c r="F12" s="1"/>
      <c r="G12">
        <f t="shared" si="0"/>
        <v>35</v>
      </c>
      <c r="H12" s="1"/>
      <c r="J12" s="1"/>
      <c r="L12" s="1"/>
      <c r="N12" s="1"/>
      <c r="P12" s="1"/>
      <c r="R12" s="1"/>
      <c r="T12" s="1"/>
    </row>
    <row r="13" spans="1:20" ht="12">
      <c r="A13" t="s">
        <v>72</v>
      </c>
      <c r="B13" s="8">
        <v>0.4326220026553114</v>
      </c>
      <c r="C13" s="9">
        <v>11</v>
      </c>
      <c r="D13" s="8"/>
      <c r="E13" s="9">
        <v>11</v>
      </c>
      <c r="F13" s="1"/>
      <c r="G13">
        <f t="shared" si="0"/>
        <v>46</v>
      </c>
      <c r="H13" s="1"/>
      <c r="J13" s="1"/>
      <c r="L13" s="1"/>
      <c r="N13" s="1"/>
      <c r="P13" s="1"/>
      <c r="R13" s="1"/>
      <c r="T13" s="1"/>
    </row>
    <row r="14" spans="1:20" ht="12">
      <c r="A14" t="s">
        <v>60</v>
      </c>
      <c r="B14" s="8">
        <v>0.43485962599116756</v>
      </c>
      <c r="C14" s="9">
        <v>6</v>
      </c>
      <c r="D14" s="8"/>
      <c r="E14" s="9">
        <v>6</v>
      </c>
      <c r="F14" s="1"/>
      <c r="G14">
        <f t="shared" si="0"/>
        <v>52</v>
      </c>
      <c r="H14" s="1"/>
      <c r="J14" s="1"/>
      <c r="L14" s="1"/>
      <c r="N14" s="1"/>
      <c r="P14" s="1"/>
      <c r="R14" s="1"/>
      <c r="T14" s="1"/>
    </row>
    <row r="15" spans="1:20" ht="12">
      <c r="A15" t="s">
        <v>26</v>
      </c>
      <c r="B15" s="8">
        <v>0.4515461026364919</v>
      </c>
      <c r="C15" s="9">
        <v>45</v>
      </c>
      <c r="D15" s="8"/>
      <c r="E15" s="9">
        <v>45</v>
      </c>
      <c r="F15" s="1"/>
      <c r="G15">
        <f t="shared" si="0"/>
        <v>97</v>
      </c>
      <c r="H15" s="1"/>
      <c r="J15" s="1"/>
      <c r="L15" s="1"/>
      <c r="N15" s="1"/>
      <c r="P15" s="1"/>
      <c r="R15" s="1"/>
      <c r="T15" s="1"/>
    </row>
    <row r="16" spans="1:20" ht="12">
      <c r="A16" t="s">
        <v>45</v>
      </c>
      <c r="B16" s="8">
        <v>0.4562040443941467</v>
      </c>
      <c r="C16" s="9">
        <v>21</v>
      </c>
      <c r="D16" s="8"/>
      <c r="E16" s="9">
        <v>21</v>
      </c>
      <c r="F16" s="1"/>
      <c r="G16">
        <f t="shared" si="0"/>
        <v>118</v>
      </c>
      <c r="H16" s="1"/>
      <c r="J16" s="1"/>
      <c r="L16" s="1"/>
      <c r="N16" s="1"/>
      <c r="P16" s="1"/>
      <c r="R16" s="1"/>
      <c r="T16" s="1"/>
    </row>
    <row r="17" spans="1:20" ht="12">
      <c r="A17" t="s">
        <v>38</v>
      </c>
      <c r="B17" s="8">
        <v>0.46989869194677736</v>
      </c>
      <c r="C17" s="9">
        <v>8</v>
      </c>
      <c r="D17" s="8"/>
      <c r="E17" s="9">
        <v>8</v>
      </c>
      <c r="F17" s="1"/>
      <c r="G17">
        <f t="shared" si="0"/>
        <v>126</v>
      </c>
      <c r="H17" s="1"/>
      <c r="J17" s="1"/>
      <c r="L17" s="1"/>
      <c r="N17" s="1"/>
      <c r="P17" s="1"/>
      <c r="R17" s="1"/>
      <c r="T17" s="1"/>
    </row>
    <row r="18" spans="1:20" ht="12">
      <c r="A18" t="s">
        <v>55</v>
      </c>
      <c r="B18" s="8">
        <v>0.47093831848843104</v>
      </c>
      <c r="C18" s="9">
        <v>41</v>
      </c>
      <c r="D18" s="8"/>
      <c r="E18" s="9">
        <v>41</v>
      </c>
      <c r="F18" s="1"/>
      <c r="G18">
        <f t="shared" si="0"/>
        <v>167</v>
      </c>
      <c r="H18" s="1"/>
      <c r="J18" s="1"/>
      <c r="L18" s="1"/>
      <c r="N18" s="1"/>
      <c r="P18" s="1"/>
      <c r="R18" s="1"/>
      <c r="T18" s="1"/>
    </row>
    <row r="19" spans="1:20" ht="12">
      <c r="A19" t="s">
        <v>70</v>
      </c>
      <c r="B19" s="8">
        <v>0.4756262614330382</v>
      </c>
      <c r="C19" s="9">
        <v>9</v>
      </c>
      <c r="D19" s="8"/>
      <c r="E19" s="9">
        <v>9</v>
      </c>
      <c r="F19" s="1"/>
      <c r="G19">
        <f t="shared" si="0"/>
        <v>176</v>
      </c>
      <c r="H19" s="1"/>
      <c r="J19" s="1"/>
      <c r="L19" s="1"/>
      <c r="N19" s="1"/>
      <c r="P19" s="1"/>
      <c r="R19" s="1"/>
      <c r="T19" s="1"/>
    </row>
    <row r="20" spans="1:20" ht="12">
      <c r="A20" t="s">
        <v>28</v>
      </c>
      <c r="B20" s="8">
        <v>0.47645156081477913</v>
      </c>
      <c r="C20" s="9">
        <v>8</v>
      </c>
      <c r="D20" s="8"/>
      <c r="E20" s="9">
        <v>8</v>
      </c>
      <c r="F20" s="1"/>
      <c r="G20">
        <f t="shared" si="0"/>
        <v>184</v>
      </c>
      <c r="H20" s="1"/>
      <c r="J20" s="1"/>
      <c r="L20" s="1"/>
      <c r="N20" s="1"/>
      <c r="P20" s="1"/>
      <c r="R20" s="1"/>
      <c r="T20" s="1"/>
    </row>
    <row r="21" spans="1:20" ht="12">
      <c r="A21" t="s">
        <v>36</v>
      </c>
      <c r="B21" s="8">
        <v>0.4768461565333598</v>
      </c>
      <c r="C21" s="9">
        <v>26</v>
      </c>
      <c r="D21" s="8"/>
      <c r="E21" s="9">
        <v>26</v>
      </c>
      <c r="F21" s="1"/>
      <c r="G21">
        <f t="shared" si="0"/>
        <v>210</v>
      </c>
      <c r="H21" s="1"/>
      <c r="J21" s="1"/>
      <c r="L21" s="1"/>
      <c r="N21" s="1"/>
      <c r="P21" s="1"/>
      <c r="R21" s="1"/>
      <c r="T21" s="1"/>
    </row>
    <row r="22" spans="1:20" ht="12">
      <c r="A22" t="s">
        <v>61</v>
      </c>
      <c r="B22" s="8">
        <v>0.4841573409689021</v>
      </c>
      <c r="C22" s="9">
        <v>27</v>
      </c>
      <c r="D22" s="8"/>
      <c r="E22" s="9">
        <v>27</v>
      </c>
      <c r="F22" s="1"/>
      <c r="G22">
        <f t="shared" si="0"/>
        <v>237</v>
      </c>
      <c r="H22" s="1"/>
      <c r="J22" s="1"/>
      <c r="L22" s="1"/>
      <c r="N22" s="1"/>
      <c r="P22" s="1"/>
      <c r="R22" s="1"/>
      <c r="T22" s="1"/>
    </row>
    <row r="23" spans="1:20" ht="12">
      <c r="A23" t="s">
        <v>49</v>
      </c>
      <c r="B23" s="8">
        <v>0.4846567971650142</v>
      </c>
      <c r="C23" s="9">
        <v>4</v>
      </c>
      <c r="D23" s="8"/>
      <c r="E23" s="9">
        <v>4</v>
      </c>
      <c r="F23" s="1"/>
      <c r="G23">
        <f t="shared" si="0"/>
        <v>241</v>
      </c>
      <c r="H23" s="1"/>
      <c r="J23" s="1"/>
      <c r="L23" s="1"/>
      <c r="N23" s="1"/>
      <c r="P23" s="1"/>
      <c r="R23" s="1"/>
      <c r="T23" s="1"/>
    </row>
    <row r="24" spans="1:20" ht="12">
      <c r="A24" t="s">
        <v>29</v>
      </c>
      <c r="B24" s="8">
        <v>0.486311006470898</v>
      </c>
      <c r="C24" s="9">
        <v>3</v>
      </c>
      <c r="D24" s="8"/>
      <c r="E24" s="9">
        <v>3</v>
      </c>
      <c r="F24" s="1"/>
      <c r="G24">
        <f t="shared" si="0"/>
        <v>244</v>
      </c>
      <c r="H24" s="1"/>
      <c r="J24" s="1"/>
      <c r="L24" s="1"/>
      <c r="N24" s="1"/>
      <c r="P24" s="1"/>
      <c r="R24" s="1"/>
      <c r="T24" s="1"/>
    </row>
    <row r="25" spans="1:20" ht="12">
      <c r="A25" t="s">
        <v>58</v>
      </c>
      <c r="B25" s="8">
        <v>0.49206244543366967</v>
      </c>
      <c r="C25" s="9">
        <v>25</v>
      </c>
      <c r="D25" s="8"/>
      <c r="E25" s="9">
        <v>25</v>
      </c>
      <c r="F25" s="3">
        <f aca="true" t="shared" si="1" ref="F25:F56">SUM(F26+C25)</f>
        <v>294</v>
      </c>
      <c r="G25">
        <f t="shared" si="0"/>
        <v>269</v>
      </c>
      <c r="H25" s="1" t="s">
        <v>119</v>
      </c>
      <c r="J25" s="1"/>
      <c r="L25" s="1"/>
      <c r="N25" s="1"/>
      <c r="P25" s="1"/>
      <c r="R25" s="1"/>
      <c r="T25" s="1"/>
    </row>
    <row r="26" spans="1:20" ht="12">
      <c r="A26" t="s">
        <v>42</v>
      </c>
      <c r="B26" s="8">
        <v>0.49913217489353445</v>
      </c>
      <c r="C26" s="9">
        <v>4</v>
      </c>
      <c r="D26" s="8"/>
      <c r="E26" s="9">
        <v>4</v>
      </c>
      <c r="F26" s="3">
        <f t="shared" si="1"/>
        <v>269</v>
      </c>
      <c r="G26">
        <f>SUM(G25+C26)</f>
        <v>273</v>
      </c>
      <c r="H26" s="1"/>
      <c r="J26" s="1"/>
      <c r="L26" s="1"/>
      <c r="N26" s="1"/>
      <c r="P26" s="1"/>
      <c r="R26" s="1"/>
      <c r="T26" s="1"/>
    </row>
    <row r="27" spans="1:20" ht="12">
      <c r="A27" t="s">
        <v>23</v>
      </c>
      <c r="B27" s="8">
        <v>0.5017790645774478</v>
      </c>
      <c r="C27" s="9">
        <v>3</v>
      </c>
      <c r="D27" s="9">
        <v>3</v>
      </c>
      <c r="E27" s="9"/>
      <c r="F27" s="3">
        <f t="shared" si="1"/>
        <v>265</v>
      </c>
      <c r="H27" s="1"/>
      <c r="J27" s="1"/>
      <c r="L27" s="1"/>
      <c r="N27" s="1"/>
      <c r="P27" s="1"/>
      <c r="R27" s="1"/>
      <c r="T27" s="1"/>
    </row>
    <row r="28" spans="1:20" ht="12">
      <c r="A28" t="s">
        <v>43</v>
      </c>
      <c r="B28" s="8">
        <v>0.5037363097682692</v>
      </c>
      <c r="C28" s="9">
        <v>10</v>
      </c>
      <c r="D28" s="9">
        <v>10</v>
      </c>
      <c r="E28" s="9"/>
      <c r="F28" s="3">
        <f t="shared" si="1"/>
        <v>262</v>
      </c>
      <c r="H28" s="1"/>
      <c r="J28" s="1"/>
      <c r="L28" s="1"/>
      <c r="N28" s="1"/>
      <c r="P28" s="1"/>
      <c r="R28" s="1"/>
      <c r="T28" s="1"/>
    </row>
    <row r="29" spans="1:20" ht="12">
      <c r="A29" t="s">
        <v>54</v>
      </c>
      <c r="B29" s="8">
        <v>0.5067097143012611</v>
      </c>
      <c r="C29" s="9">
        <v>4</v>
      </c>
      <c r="D29" s="9">
        <v>4</v>
      </c>
      <c r="E29" s="9"/>
      <c r="F29" s="3">
        <f t="shared" si="1"/>
        <v>252</v>
      </c>
      <c r="H29" s="1"/>
      <c r="J29" s="1"/>
      <c r="L29" s="1"/>
      <c r="N29" s="1"/>
      <c r="P29" s="1"/>
      <c r="R29" s="1"/>
      <c r="T29" s="1"/>
    </row>
    <row r="30" spans="1:20" ht="12">
      <c r="A30" t="s">
        <v>48</v>
      </c>
      <c r="B30" s="8">
        <v>0.5071933511696334</v>
      </c>
      <c r="C30" s="9">
        <v>12</v>
      </c>
      <c r="D30" s="9">
        <v>12</v>
      </c>
      <c r="E30" s="9"/>
      <c r="F30" s="3">
        <f t="shared" si="1"/>
        <v>248</v>
      </c>
      <c r="H30" s="1"/>
      <c r="J30" s="1"/>
      <c r="L30" s="1"/>
      <c r="N30" s="1"/>
      <c r="P30" s="1"/>
      <c r="R30" s="1"/>
      <c r="T30" s="1"/>
    </row>
    <row r="31" spans="1:20" ht="12">
      <c r="A31" t="s">
        <v>53</v>
      </c>
      <c r="B31" s="8">
        <v>0.5082463646421411</v>
      </c>
      <c r="C31" s="9">
        <v>17</v>
      </c>
      <c r="D31" s="9">
        <v>17</v>
      </c>
      <c r="E31" s="9"/>
      <c r="F31" s="3">
        <f t="shared" si="1"/>
        <v>236</v>
      </c>
      <c r="H31" s="1"/>
      <c r="J31" s="1"/>
      <c r="L31" s="1"/>
      <c r="N31" s="1"/>
      <c r="P31" s="1"/>
      <c r="R31" s="1"/>
      <c r="T31" s="1"/>
    </row>
    <row r="32" spans="1:20" ht="12">
      <c r="A32" t="s">
        <v>34</v>
      </c>
      <c r="B32" s="8">
        <v>0.5090418778720853</v>
      </c>
      <c r="C32" s="9">
        <v>4</v>
      </c>
      <c r="D32" s="9">
        <v>4</v>
      </c>
      <c r="E32" s="9"/>
      <c r="F32" s="3">
        <f t="shared" si="1"/>
        <v>219</v>
      </c>
      <c r="H32" s="1"/>
      <c r="J32" s="1"/>
      <c r="L32" s="1"/>
      <c r="N32" s="1"/>
      <c r="P32" s="1"/>
      <c r="R32" s="1"/>
      <c r="T32" s="1"/>
    </row>
    <row r="33" spans="1:20" ht="12">
      <c r="A33" t="s">
        <v>68</v>
      </c>
      <c r="B33" s="8">
        <v>0.5152363223266487</v>
      </c>
      <c r="C33" s="9">
        <v>3</v>
      </c>
      <c r="D33" s="9">
        <v>3</v>
      </c>
      <c r="E33" s="9"/>
      <c r="F33" s="3">
        <f t="shared" si="1"/>
        <v>215</v>
      </c>
      <c r="H33" s="1"/>
      <c r="J33" s="1"/>
      <c r="L33" s="1"/>
      <c r="N33" s="1"/>
      <c r="P33" s="1"/>
      <c r="R33" s="1"/>
      <c r="T33" s="1"/>
    </row>
    <row r="34" spans="1:20" ht="12">
      <c r="A34" t="s">
        <v>57</v>
      </c>
      <c r="B34" s="8">
        <v>0.5156605534839616</v>
      </c>
      <c r="C34" s="9">
        <v>3</v>
      </c>
      <c r="D34" s="9">
        <v>3</v>
      </c>
      <c r="E34" s="9"/>
      <c r="F34" s="3">
        <f t="shared" si="1"/>
        <v>212</v>
      </c>
      <c r="H34" s="1"/>
      <c r="J34" s="1"/>
      <c r="L34" s="1"/>
      <c r="N34" s="1"/>
      <c r="P34" s="1"/>
      <c r="R34" s="1"/>
      <c r="T34" s="1"/>
    </row>
    <row r="35" spans="1:20" ht="12">
      <c r="A35" t="s">
        <v>71</v>
      </c>
      <c r="B35" s="8">
        <v>0.5203526181828675</v>
      </c>
      <c r="C35" s="9">
        <v>6</v>
      </c>
      <c r="D35" s="9">
        <v>6</v>
      </c>
      <c r="E35" s="9"/>
      <c r="F35" s="3">
        <f t="shared" si="1"/>
        <v>209</v>
      </c>
      <c r="H35" s="1"/>
      <c r="J35" s="1"/>
      <c r="L35" s="1"/>
      <c r="N35" s="1"/>
      <c r="P35" s="1"/>
      <c r="R35" s="1"/>
      <c r="T35" s="1"/>
    </row>
    <row r="36" spans="1:20" ht="12">
      <c r="A36" t="s">
        <v>51</v>
      </c>
      <c r="B36" s="8">
        <v>0.5210577638282188</v>
      </c>
      <c r="C36" s="9">
        <v>3</v>
      </c>
      <c r="D36" s="9">
        <v>3</v>
      </c>
      <c r="E36" s="9"/>
      <c r="F36" s="3">
        <f t="shared" si="1"/>
        <v>203</v>
      </c>
      <c r="H36" s="1"/>
      <c r="J36" s="1"/>
      <c r="L36" s="1"/>
      <c r="N36" s="1"/>
      <c r="P36" s="1"/>
      <c r="R36" s="1"/>
      <c r="T36" s="1"/>
    </row>
    <row r="37" spans="1:20" ht="12">
      <c r="A37" t="s">
        <v>27</v>
      </c>
      <c r="B37" s="8">
        <v>0.5243136765057387</v>
      </c>
      <c r="C37" s="9">
        <v>7</v>
      </c>
      <c r="D37" s="9">
        <v>7</v>
      </c>
      <c r="E37" s="9"/>
      <c r="F37" s="3">
        <f t="shared" si="1"/>
        <v>200</v>
      </c>
      <c r="H37" s="1"/>
      <c r="J37" s="1"/>
      <c r="L37" s="1"/>
      <c r="N37" s="1"/>
      <c r="P37" s="1"/>
      <c r="R37" s="1"/>
      <c r="T37" s="1"/>
    </row>
    <row r="38" spans="1:20" ht="12">
      <c r="A38" t="s">
        <v>40</v>
      </c>
      <c r="B38" s="8">
        <v>0.5272417030367241</v>
      </c>
      <c r="C38" s="9">
        <v>9</v>
      </c>
      <c r="D38" s="9">
        <v>9</v>
      </c>
      <c r="E38" s="9"/>
      <c r="F38" s="3">
        <f t="shared" si="1"/>
        <v>193</v>
      </c>
      <c r="H38" s="1"/>
      <c r="J38" s="1"/>
      <c r="L38" s="1"/>
      <c r="N38" s="1"/>
      <c r="P38" s="1"/>
      <c r="R38" s="1"/>
      <c r="T38" s="1"/>
    </row>
    <row r="39" spans="1:20" ht="12">
      <c r="A39" t="s">
        <v>52</v>
      </c>
      <c r="B39" s="8">
        <v>0.5298682365179387</v>
      </c>
      <c r="C39" s="9">
        <v>4</v>
      </c>
      <c r="D39" s="9">
        <v>4</v>
      </c>
      <c r="E39" s="9"/>
      <c r="F39" s="3">
        <f t="shared" si="1"/>
        <v>184</v>
      </c>
      <c r="H39" s="1"/>
      <c r="J39" s="1"/>
      <c r="L39" s="1"/>
      <c r="N39" s="1"/>
      <c r="P39" s="1"/>
      <c r="R39" s="1"/>
      <c r="T39" s="1"/>
    </row>
    <row r="40" spans="1:20" ht="12">
      <c r="A40" t="s">
        <v>24</v>
      </c>
      <c r="B40" s="8">
        <v>0.5405395463691938</v>
      </c>
      <c r="C40" s="9">
        <v>6</v>
      </c>
      <c r="D40" s="9">
        <v>6</v>
      </c>
      <c r="E40" s="9"/>
      <c r="F40" s="3">
        <f t="shared" si="1"/>
        <v>180</v>
      </c>
      <c r="H40" s="1"/>
      <c r="J40" s="1"/>
      <c r="L40" s="1"/>
      <c r="N40" s="1"/>
      <c r="P40" s="1"/>
      <c r="R40" s="1"/>
      <c r="T40" s="1"/>
    </row>
    <row r="41" spans="1:20" ht="12">
      <c r="A41" t="s">
        <v>37</v>
      </c>
      <c r="B41" s="8">
        <v>0.5481117962869478</v>
      </c>
      <c r="C41" s="9">
        <v>13</v>
      </c>
      <c r="D41" s="9">
        <v>13</v>
      </c>
      <c r="E41" s="9"/>
      <c r="F41" s="3">
        <f t="shared" si="1"/>
        <v>174</v>
      </c>
      <c r="H41" s="1"/>
      <c r="J41" s="1"/>
      <c r="L41" s="1"/>
      <c r="N41" s="1"/>
      <c r="P41" s="1"/>
      <c r="R41" s="1"/>
      <c r="T41" s="1"/>
    </row>
    <row r="42" spans="1:20" ht="12">
      <c r="A42" t="s">
        <v>66</v>
      </c>
      <c r="B42" s="8">
        <v>0.5490497790776897</v>
      </c>
      <c r="C42" s="9">
        <v>26</v>
      </c>
      <c r="D42" s="9">
        <v>26</v>
      </c>
      <c r="E42" s="9"/>
      <c r="F42" s="3">
        <f t="shared" si="1"/>
        <v>161</v>
      </c>
      <c r="H42" s="1"/>
      <c r="J42" s="1"/>
      <c r="L42" s="1"/>
      <c r="N42" s="1"/>
      <c r="P42" s="1"/>
      <c r="R42" s="1"/>
      <c r="T42" s="1"/>
    </row>
    <row r="43" spans="1:20" ht="12">
      <c r="A43" t="s">
        <v>41</v>
      </c>
      <c r="B43" s="8">
        <v>0.569087530706397</v>
      </c>
      <c r="C43" s="9">
        <v>10</v>
      </c>
      <c r="D43" s="9">
        <v>10</v>
      </c>
      <c r="E43" s="9"/>
      <c r="F43" s="3">
        <f t="shared" si="1"/>
        <v>135</v>
      </c>
      <c r="H43" s="1"/>
      <c r="J43" s="1"/>
      <c r="L43" s="1"/>
      <c r="N43" s="1"/>
      <c r="P43" s="1"/>
      <c r="R43" s="1"/>
      <c r="T43" s="1"/>
    </row>
    <row r="44" spans="1:20" ht="12">
      <c r="A44" t="s">
        <v>69</v>
      </c>
      <c r="B44" s="8">
        <v>0.5728563256553278</v>
      </c>
      <c r="C44" s="9">
        <v>12</v>
      </c>
      <c r="D44" s="9">
        <v>12</v>
      </c>
      <c r="E44" s="9"/>
      <c r="F44" s="3">
        <f t="shared" si="1"/>
        <v>125</v>
      </c>
      <c r="H44" s="1"/>
      <c r="J44" s="1"/>
      <c r="L44" s="1"/>
      <c r="N44" s="1"/>
      <c r="P44" s="1"/>
      <c r="R44" s="1"/>
      <c r="T44" s="1"/>
    </row>
    <row r="45" spans="1:20" ht="12">
      <c r="A45" t="s">
        <v>65</v>
      </c>
      <c r="B45" s="8">
        <v>0.5740022606898871</v>
      </c>
      <c r="C45" s="9">
        <v>10</v>
      </c>
      <c r="D45" s="9">
        <v>10</v>
      </c>
      <c r="E45" s="9"/>
      <c r="F45" s="3">
        <f t="shared" si="1"/>
        <v>113</v>
      </c>
      <c r="H45" s="1"/>
      <c r="J45" s="1"/>
      <c r="L45" s="1"/>
      <c r="N45" s="1"/>
      <c r="P45" s="1"/>
      <c r="R45" s="1"/>
      <c r="T45" s="1"/>
    </row>
    <row r="46" spans="1:20" ht="12">
      <c r="A46" t="s">
        <v>25</v>
      </c>
      <c r="B46" s="8">
        <v>0.5748204483483772</v>
      </c>
      <c r="C46" s="9">
        <v>6</v>
      </c>
      <c r="D46" s="9">
        <v>6</v>
      </c>
      <c r="E46" s="9"/>
      <c r="F46" s="3">
        <f t="shared" si="1"/>
        <v>103</v>
      </c>
      <c r="H46" s="1"/>
      <c r="J46" s="1"/>
      <c r="L46" s="1"/>
      <c r="N46" s="1"/>
      <c r="P46" s="1"/>
      <c r="R46" s="1"/>
      <c r="T46" s="1"/>
    </row>
    <row r="47" spans="1:20" ht="12">
      <c r="A47" t="s">
        <v>39</v>
      </c>
      <c r="B47" s="8">
        <v>0.5750189704670368</v>
      </c>
      <c r="C47" s="9">
        <v>7</v>
      </c>
      <c r="D47" s="9">
        <v>7</v>
      </c>
      <c r="E47" s="9"/>
      <c r="F47" s="3">
        <f t="shared" si="1"/>
        <v>97</v>
      </c>
      <c r="H47" s="1"/>
      <c r="J47" s="1"/>
      <c r="L47" s="1"/>
      <c r="N47" s="1"/>
      <c r="P47" s="1"/>
      <c r="R47" s="1"/>
      <c r="T47" s="1"/>
    </row>
    <row r="48" spans="1:20" ht="12">
      <c r="A48" t="s">
        <v>35</v>
      </c>
      <c r="B48" s="8">
        <v>0.575239081091182</v>
      </c>
      <c r="C48" s="9">
        <v>4</v>
      </c>
      <c r="D48" s="9">
        <v>4</v>
      </c>
      <c r="E48" s="9"/>
      <c r="F48" s="3">
        <f t="shared" si="1"/>
        <v>90</v>
      </c>
      <c r="H48" s="1"/>
      <c r="J48" s="1"/>
      <c r="L48" s="1"/>
      <c r="N48" s="1"/>
      <c r="P48" s="1"/>
      <c r="R48" s="1"/>
      <c r="T48" s="1"/>
    </row>
    <row r="49" spans="1:20" ht="12">
      <c r="A49" t="s">
        <v>73</v>
      </c>
      <c r="B49" s="8">
        <v>0.57696141031806</v>
      </c>
      <c r="C49" s="9">
        <v>3</v>
      </c>
      <c r="D49" s="9">
        <v>3</v>
      </c>
      <c r="E49" s="9"/>
      <c r="F49" s="3">
        <f t="shared" si="1"/>
        <v>86</v>
      </c>
      <c r="H49" s="1"/>
      <c r="J49" s="1"/>
      <c r="L49" s="1"/>
      <c r="N49" s="1"/>
      <c r="P49" s="1"/>
      <c r="R49" s="1"/>
      <c r="T49" s="1"/>
    </row>
    <row r="50" spans="1:20" ht="12">
      <c r="A50" t="s">
        <v>56</v>
      </c>
      <c r="B50" s="8">
        <v>0.5871273643300593</v>
      </c>
      <c r="C50" s="9">
        <v>13</v>
      </c>
      <c r="D50" s="9">
        <v>13</v>
      </c>
      <c r="E50" s="9"/>
      <c r="F50" s="3">
        <f t="shared" si="1"/>
        <v>83</v>
      </c>
      <c r="H50" s="1"/>
      <c r="J50" s="1"/>
      <c r="L50" s="1"/>
      <c r="N50" s="1"/>
      <c r="P50" s="1"/>
      <c r="R50" s="1"/>
      <c r="T50" s="1"/>
    </row>
    <row r="51" spans="1:20" ht="12">
      <c r="A51" t="s">
        <v>50</v>
      </c>
      <c r="B51" s="8">
        <v>0.5892747358530182</v>
      </c>
      <c r="C51" s="9">
        <v>5</v>
      </c>
      <c r="D51" s="9">
        <v>5</v>
      </c>
      <c r="E51" s="9"/>
      <c r="F51" s="3">
        <f t="shared" si="1"/>
        <v>70</v>
      </c>
      <c r="H51" s="1"/>
      <c r="J51" s="1"/>
      <c r="L51" s="1"/>
      <c r="N51" s="1"/>
      <c r="P51" s="1"/>
      <c r="R51" s="1"/>
      <c r="T51" s="1"/>
    </row>
    <row r="52" spans="1:20" ht="12">
      <c r="A52" t="s">
        <v>67</v>
      </c>
      <c r="B52" s="8">
        <v>0.5904870944415185</v>
      </c>
      <c r="C52" s="9">
        <v>4</v>
      </c>
      <c r="D52" s="9">
        <v>4</v>
      </c>
      <c r="E52" s="9"/>
      <c r="F52" s="3">
        <f t="shared" si="1"/>
        <v>65</v>
      </c>
      <c r="H52" s="1"/>
      <c r="J52" s="1"/>
      <c r="L52" s="1"/>
      <c r="N52" s="1"/>
      <c r="P52" s="1"/>
      <c r="R52" s="1"/>
      <c r="T52" s="1"/>
    </row>
    <row r="53" spans="1:20" ht="12">
      <c r="A53" t="s">
        <v>63</v>
      </c>
      <c r="B53" s="8">
        <v>0.5975303741075116</v>
      </c>
      <c r="C53" s="9">
        <v>8</v>
      </c>
      <c r="D53" s="9">
        <v>8</v>
      </c>
      <c r="E53" s="9"/>
      <c r="F53" s="3">
        <f t="shared" si="1"/>
        <v>61</v>
      </c>
      <c r="H53" s="1"/>
      <c r="J53" s="1"/>
      <c r="L53" s="1"/>
      <c r="N53" s="1"/>
      <c r="P53" s="1"/>
      <c r="R53" s="1"/>
      <c r="T53" s="1"/>
    </row>
    <row r="54" spans="1:20" ht="12">
      <c r="A54" t="s">
        <v>32</v>
      </c>
      <c r="B54" s="8">
        <v>0.6048301687232873</v>
      </c>
      <c r="C54" s="9">
        <v>17</v>
      </c>
      <c r="D54" s="9">
        <v>17</v>
      </c>
      <c r="E54" s="9"/>
      <c r="F54" s="3">
        <f t="shared" si="1"/>
        <v>53</v>
      </c>
      <c r="H54" s="1"/>
      <c r="J54" s="1"/>
      <c r="L54" s="1"/>
      <c r="N54" s="1"/>
      <c r="P54" s="1"/>
      <c r="R54" s="1"/>
      <c r="T54" s="1"/>
    </row>
    <row r="55" spans="1:20" ht="12">
      <c r="A55" t="s">
        <v>22</v>
      </c>
      <c r="B55" s="8">
        <v>0.6187104325842641</v>
      </c>
      <c r="C55" s="9">
        <v>9</v>
      </c>
      <c r="D55" s="9">
        <v>9</v>
      </c>
      <c r="E55" s="9"/>
      <c r="F55" s="3">
        <f t="shared" si="1"/>
        <v>36</v>
      </c>
      <c r="H55" s="1"/>
      <c r="J55" s="1"/>
      <c r="L55" s="1"/>
      <c r="N55" s="1"/>
      <c r="P55" s="1"/>
      <c r="R55" s="1"/>
      <c r="T55" s="1"/>
    </row>
    <row r="56" spans="1:20" ht="12">
      <c r="A56" t="s">
        <v>59</v>
      </c>
      <c r="B56" s="8">
        <v>0.6327585930672881</v>
      </c>
      <c r="C56" s="9">
        <v>8</v>
      </c>
      <c r="D56" s="9">
        <v>8</v>
      </c>
      <c r="E56" s="9"/>
      <c r="F56" s="3">
        <f t="shared" si="1"/>
        <v>27</v>
      </c>
      <c r="H56" s="1"/>
      <c r="J56" s="1"/>
      <c r="L56" s="1"/>
      <c r="N56" s="1"/>
      <c r="P56" s="1"/>
      <c r="R56" s="1"/>
      <c r="T56" s="1"/>
    </row>
    <row r="57" spans="1:20" ht="12">
      <c r="A57" t="s">
        <v>33</v>
      </c>
      <c r="B57" s="8">
        <v>0.6361997400346621</v>
      </c>
      <c r="C57" s="9">
        <v>12</v>
      </c>
      <c r="D57" s="9">
        <v>12</v>
      </c>
      <c r="E57" s="9"/>
      <c r="F57" s="3">
        <f>SUM(F58+C57)</f>
        <v>19</v>
      </c>
      <c r="H57" s="1"/>
      <c r="J57" s="1"/>
      <c r="L57" s="1"/>
      <c r="N57" s="1"/>
      <c r="P57" s="1"/>
      <c r="R57" s="1"/>
      <c r="T57" s="1"/>
    </row>
    <row r="58" spans="1:20" ht="12">
      <c r="A58" t="s">
        <v>47</v>
      </c>
      <c r="B58" s="8">
        <v>0.6771019125708438</v>
      </c>
      <c r="C58" s="9">
        <v>7</v>
      </c>
      <c r="D58" s="9">
        <v>7</v>
      </c>
      <c r="E58" s="9"/>
      <c r="F58" s="3">
        <f>D58</f>
        <v>7</v>
      </c>
      <c r="H58" s="1"/>
      <c r="J58" s="1"/>
      <c r="L58" s="1"/>
      <c r="N58" s="1"/>
      <c r="P58" s="1"/>
      <c r="R58" s="1"/>
      <c r="T58" s="1"/>
    </row>
    <row r="59" spans="2:20" s="4" customFormat="1" ht="12">
      <c r="B59" s="17"/>
      <c r="C59" s="10"/>
      <c r="D59" s="10"/>
      <c r="E59" s="10"/>
      <c r="F59" s="16"/>
      <c r="H59" s="16"/>
      <c r="J59" s="16"/>
      <c r="L59" s="16"/>
      <c r="N59" s="16"/>
      <c r="P59" s="16"/>
      <c r="R59" s="16"/>
      <c r="T59" s="16"/>
    </row>
    <row r="60" spans="1:5" s="4" customFormat="1" ht="12">
      <c r="A60" s="4" t="s">
        <v>74</v>
      </c>
      <c r="B60" s="10"/>
      <c r="C60" s="10"/>
      <c r="D60" s="10">
        <f>SUM(D27:D58)</f>
        <v>265</v>
      </c>
      <c r="E60" s="10">
        <f>SUM(E8:E26)</f>
        <v>273</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Q59"/>
  <sheetViews>
    <sheetView workbookViewId="0" topLeftCell="A1">
      <pane xSplit="1" ySplit="6" topLeftCell="B23" activePane="bottomRight" state="frozen"/>
      <selection pane="topLeft" activeCell="A1" sqref="A1"/>
      <selection pane="topRight" activeCell="B1" sqref="B1"/>
      <selection pane="bottomLeft" activeCell="A7" sqref="A7"/>
      <selection pane="bottomRight" activeCell="F6" sqref="F6:H6"/>
    </sheetView>
  </sheetViews>
  <sheetFormatPr defaultColWidth="11.57421875" defaultRowHeight="12.75"/>
  <cols>
    <col min="1" max="1" width="15.421875" style="0" customWidth="1"/>
    <col min="2" max="2" width="14.140625" style="0" customWidth="1"/>
    <col min="3" max="3" width="9.00390625" style="0" customWidth="1"/>
    <col min="4" max="4" width="12.421875" style="0" customWidth="1"/>
    <col min="5" max="5" width="10.00390625" style="0" customWidth="1"/>
    <col min="6" max="6" width="12.00390625" style="0" customWidth="1"/>
    <col min="7" max="7" width="11.421875" style="0" customWidth="1"/>
    <col min="8" max="8" width="9.00390625" style="0" customWidth="1"/>
    <col min="9" max="9" width="11.421875" style="0" customWidth="1"/>
    <col min="10" max="10" width="9.00390625" style="0" customWidth="1"/>
    <col min="11" max="11" width="11.421875" style="0" customWidth="1"/>
    <col min="12" max="12" width="9.00390625" style="0" customWidth="1"/>
    <col min="13" max="13" width="11.421875" style="0" customWidth="1"/>
    <col min="14" max="14" width="9.00390625" style="0" customWidth="1"/>
    <col min="15" max="15" width="11.421875" style="0" customWidth="1"/>
    <col min="16" max="16" width="9.00390625" style="0" customWidth="1"/>
    <col min="17" max="17" width="11.421875" style="0" customWidth="1"/>
    <col min="18" max="18" width="9.00390625" style="0" customWidth="1"/>
    <col min="19" max="16384" width="11.421875" style="0" customWidth="1"/>
  </cols>
  <sheetData>
    <row r="1" ht="12">
      <c r="B1" s="4" t="s">
        <v>100</v>
      </c>
    </row>
    <row r="2" ht="12">
      <c r="C2" s="4"/>
    </row>
    <row r="3" spans="1:3" s="6" customFormat="1" ht="12">
      <c r="A3" s="6" t="s">
        <v>14</v>
      </c>
      <c r="C3" s="7"/>
    </row>
    <row r="4" spans="1:3" s="6" customFormat="1" ht="12">
      <c r="A4" s="6" t="s">
        <v>13</v>
      </c>
      <c r="C4" s="7"/>
    </row>
    <row r="5" s="6" customFormat="1" ht="12">
      <c r="C5" s="7"/>
    </row>
    <row r="6" spans="2:8" ht="81" customHeight="1">
      <c r="B6" s="5" t="s">
        <v>19</v>
      </c>
      <c r="C6" s="12" t="s">
        <v>81</v>
      </c>
      <c r="D6" s="5" t="s">
        <v>12</v>
      </c>
      <c r="E6" s="4" t="s">
        <v>97</v>
      </c>
      <c r="F6" s="5" t="s">
        <v>120</v>
      </c>
      <c r="G6" s="5" t="s">
        <v>121</v>
      </c>
      <c r="H6" s="5" t="s">
        <v>110</v>
      </c>
    </row>
    <row r="7" spans="1:17" ht="12">
      <c r="A7" t="s">
        <v>30</v>
      </c>
      <c r="B7" s="25">
        <v>0.1847413996327667</v>
      </c>
      <c r="C7" s="9">
        <v>3</v>
      </c>
      <c r="D7" s="8"/>
      <c r="E7" s="9">
        <v>3</v>
      </c>
      <c r="G7" s="3">
        <f>E7</f>
        <v>3</v>
      </c>
      <c r="I7" s="1"/>
      <c r="K7" s="1"/>
      <c r="M7" s="1"/>
      <c r="O7" s="1"/>
      <c r="Q7" s="1"/>
    </row>
    <row r="8" spans="1:17" ht="12">
      <c r="A8" t="s">
        <v>33</v>
      </c>
      <c r="B8" s="25">
        <v>0.34146407617798946</v>
      </c>
      <c r="C8" s="9">
        <v>12</v>
      </c>
      <c r="D8" s="8"/>
      <c r="E8" s="9">
        <v>12</v>
      </c>
      <c r="G8" s="3">
        <f>SUM(G7+C8)</f>
        <v>15</v>
      </c>
      <c r="I8" s="1"/>
      <c r="K8" s="1"/>
      <c r="M8" s="1"/>
      <c r="O8" s="1"/>
      <c r="Q8" s="1"/>
    </row>
    <row r="9" spans="1:17" ht="12">
      <c r="A9" t="s">
        <v>25</v>
      </c>
      <c r="B9" s="25">
        <v>0.3603225758906987</v>
      </c>
      <c r="C9" s="9">
        <v>6</v>
      </c>
      <c r="D9" s="8"/>
      <c r="E9" s="9">
        <v>6</v>
      </c>
      <c r="G9" s="3">
        <f aca="true" t="shared" si="0" ref="G9:G29">SUM(G8+C9)</f>
        <v>21</v>
      </c>
      <c r="I9" s="1"/>
      <c r="K9" s="1"/>
      <c r="M9" s="1"/>
      <c r="O9" s="1"/>
      <c r="Q9" s="1"/>
    </row>
    <row r="10" spans="1:17" ht="12">
      <c r="A10" t="s">
        <v>71</v>
      </c>
      <c r="B10" s="25">
        <v>0.429653186203332</v>
      </c>
      <c r="C10" s="9">
        <v>6</v>
      </c>
      <c r="D10" s="8"/>
      <c r="E10" s="9">
        <v>6</v>
      </c>
      <c r="G10" s="3">
        <f t="shared" si="0"/>
        <v>27</v>
      </c>
      <c r="I10" s="1"/>
      <c r="K10" s="1"/>
      <c r="M10" s="1"/>
      <c r="O10" s="1"/>
      <c r="Q10" s="1"/>
    </row>
    <row r="11" spans="1:17" ht="12">
      <c r="A11" t="s">
        <v>44</v>
      </c>
      <c r="B11" s="25">
        <v>0.43200062450025656</v>
      </c>
      <c r="C11" s="9">
        <v>14</v>
      </c>
      <c r="D11" s="8"/>
      <c r="E11" s="9">
        <v>14</v>
      </c>
      <c r="G11" s="3">
        <f t="shared" si="0"/>
        <v>41</v>
      </c>
      <c r="I11" s="1"/>
      <c r="K11" s="1"/>
      <c r="M11" s="1"/>
      <c r="O11" s="1"/>
      <c r="Q11" s="1"/>
    </row>
    <row r="12" spans="1:17" ht="12">
      <c r="A12" t="s">
        <v>22</v>
      </c>
      <c r="B12" s="25">
        <v>0.44478800989136413</v>
      </c>
      <c r="C12" s="9">
        <v>9</v>
      </c>
      <c r="D12" s="8"/>
      <c r="E12" s="9">
        <v>9</v>
      </c>
      <c r="G12" s="3">
        <f t="shared" si="0"/>
        <v>50</v>
      </c>
      <c r="I12" s="1"/>
      <c r="K12" s="1"/>
      <c r="M12" s="1"/>
      <c r="O12" s="1"/>
      <c r="Q12" s="1"/>
    </row>
    <row r="13" spans="1:17" ht="12">
      <c r="A13" t="s">
        <v>63</v>
      </c>
      <c r="B13" s="25">
        <v>0.44513334001998517</v>
      </c>
      <c r="C13" s="9">
        <v>8</v>
      </c>
      <c r="D13" s="8"/>
      <c r="E13" s="9">
        <v>8</v>
      </c>
      <c r="G13" s="3">
        <f t="shared" si="0"/>
        <v>58</v>
      </c>
      <c r="I13" s="1"/>
      <c r="K13" s="1"/>
      <c r="M13" s="1"/>
      <c r="O13" s="1"/>
      <c r="Q13" s="1"/>
    </row>
    <row r="14" spans="1:17" ht="12">
      <c r="A14" t="s">
        <v>65</v>
      </c>
      <c r="B14" s="25">
        <v>0.44535507333646723</v>
      </c>
      <c r="C14" s="9">
        <v>10</v>
      </c>
      <c r="D14" s="8"/>
      <c r="E14" s="9">
        <v>10</v>
      </c>
      <c r="G14" s="3">
        <f t="shared" si="0"/>
        <v>68</v>
      </c>
      <c r="I14" s="1"/>
      <c r="K14" s="1"/>
      <c r="M14" s="1"/>
      <c r="O14" s="1"/>
      <c r="Q14" s="1"/>
    </row>
    <row r="15" spans="1:17" ht="12">
      <c r="A15" t="s">
        <v>46</v>
      </c>
      <c r="B15" s="25">
        <v>0.44597720937304963</v>
      </c>
      <c r="C15" s="9">
        <v>10</v>
      </c>
      <c r="D15" s="8"/>
      <c r="E15" s="9">
        <v>10</v>
      </c>
      <c r="G15" s="3">
        <f t="shared" si="0"/>
        <v>78</v>
      </c>
      <c r="I15" s="1"/>
      <c r="K15" s="1"/>
      <c r="M15" s="1"/>
      <c r="O15" s="1"/>
      <c r="Q15" s="1"/>
    </row>
    <row r="16" spans="1:17" ht="12">
      <c r="A16" t="s">
        <v>62</v>
      </c>
      <c r="B16" s="25">
        <v>0.45394145852080653</v>
      </c>
      <c r="C16" s="9">
        <v>4</v>
      </c>
      <c r="D16" s="8"/>
      <c r="E16" s="9">
        <v>4</v>
      </c>
      <c r="G16" s="3">
        <f t="shared" si="0"/>
        <v>82</v>
      </c>
      <c r="I16" s="1"/>
      <c r="K16" s="1"/>
      <c r="M16" s="1"/>
      <c r="O16" s="1"/>
      <c r="Q16" s="1"/>
    </row>
    <row r="17" spans="1:17" ht="12">
      <c r="A17" t="s">
        <v>56</v>
      </c>
      <c r="B17" s="25">
        <v>0.4551010766395734</v>
      </c>
      <c r="C17" s="9">
        <v>13</v>
      </c>
      <c r="D17" s="8"/>
      <c r="E17" s="9">
        <v>13</v>
      </c>
      <c r="G17" s="3">
        <f t="shared" si="0"/>
        <v>95</v>
      </c>
      <c r="I17" s="1"/>
      <c r="K17" s="1"/>
      <c r="M17" s="1"/>
      <c r="O17" s="1"/>
      <c r="Q17" s="1"/>
    </row>
    <row r="18" spans="1:17" ht="12">
      <c r="A18" t="s">
        <v>40</v>
      </c>
      <c r="B18" s="25">
        <v>0.4744224950348801</v>
      </c>
      <c r="C18" s="9">
        <v>9</v>
      </c>
      <c r="D18" s="8"/>
      <c r="E18" s="9">
        <v>9</v>
      </c>
      <c r="G18" s="3">
        <f t="shared" si="0"/>
        <v>104</v>
      </c>
      <c r="I18" s="1"/>
      <c r="K18" s="1"/>
      <c r="M18" s="1"/>
      <c r="O18" s="1"/>
      <c r="Q18" s="1"/>
    </row>
    <row r="19" spans="1:17" ht="12">
      <c r="A19" t="s">
        <v>43</v>
      </c>
      <c r="B19" s="25">
        <v>0.4799958007656362</v>
      </c>
      <c r="C19" s="9">
        <v>10</v>
      </c>
      <c r="D19" s="8"/>
      <c r="E19" s="9">
        <v>10</v>
      </c>
      <c r="G19" s="3">
        <f t="shared" si="0"/>
        <v>114</v>
      </c>
      <c r="I19" s="1"/>
      <c r="K19" s="1"/>
      <c r="M19" s="1"/>
      <c r="O19" s="1"/>
      <c r="Q19" s="1"/>
    </row>
    <row r="20" spans="1:17" ht="12">
      <c r="A20" t="s">
        <v>41</v>
      </c>
      <c r="B20" s="25">
        <v>0.48144013414015063</v>
      </c>
      <c r="C20" s="9">
        <v>10</v>
      </c>
      <c r="D20" s="8"/>
      <c r="E20" s="9">
        <v>10</v>
      </c>
      <c r="G20" s="3">
        <f t="shared" si="0"/>
        <v>124</v>
      </c>
      <c r="I20" s="1"/>
      <c r="K20" s="1"/>
      <c r="M20" s="1"/>
      <c r="O20" s="1"/>
      <c r="Q20" s="1"/>
    </row>
    <row r="21" spans="1:17" ht="12">
      <c r="A21" t="s">
        <v>29</v>
      </c>
      <c r="B21" s="25">
        <v>0.48328647226438937</v>
      </c>
      <c r="C21" s="9">
        <v>3</v>
      </c>
      <c r="D21" s="8"/>
      <c r="E21" s="9">
        <v>3</v>
      </c>
      <c r="G21" s="3">
        <f t="shared" si="0"/>
        <v>127</v>
      </c>
      <c r="I21" s="1"/>
      <c r="K21" s="1"/>
      <c r="M21" s="1"/>
      <c r="O21" s="1"/>
      <c r="Q21" s="1"/>
    </row>
    <row r="22" spans="1:17" ht="12">
      <c r="A22" t="s">
        <v>32</v>
      </c>
      <c r="B22" s="25">
        <v>0.4839316412648768</v>
      </c>
      <c r="C22" s="9">
        <v>17</v>
      </c>
      <c r="D22" s="8"/>
      <c r="E22" s="9">
        <v>17</v>
      </c>
      <c r="G22" s="3">
        <f t="shared" si="0"/>
        <v>144</v>
      </c>
      <c r="I22" s="1"/>
      <c r="K22" s="1"/>
      <c r="M22" s="1"/>
      <c r="O22" s="1"/>
      <c r="Q22" s="1"/>
    </row>
    <row r="23" spans="1:17" ht="12">
      <c r="A23" t="s">
        <v>55</v>
      </c>
      <c r="B23" s="25">
        <v>0.48822302353558694</v>
      </c>
      <c r="C23" s="9">
        <v>41</v>
      </c>
      <c r="D23" s="8"/>
      <c r="E23" s="9">
        <v>41</v>
      </c>
      <c r="G23" s="3">
        <f t="shared" si="0"/>
        <v>185</v>
      </c>
      <c r="I23" s="1"/>
      <c r="K23" s="1"/>
      <c r="M23" s="1"/>
      <c r="O23" s="1"/>
      <c r="Q23" s="1"/>
    </row>
    <row r="24" spans="1:17" ht="12">
      <c r="A24" t="s">
        <v>48</v>
      </c>
      <c r="B24" s="25">
        <v>0.49219275184275185</v>
      </c>
      <c r="C24" s="9">
        <v>12</v>
      </c>
      <c r="D24" s="8"/>
      <c r="E24" s="9">
        <v>12</v>
      </c>
      <c r="G24" s="3">
        <f t="shared" si="0"/>
        <v>197</v>
      </c>
      <c r="I24" s="1"/>
      <c r="K24" s="1"/>
      <c r="M24" s="1"/>
      <c r="O24" s="1"/>
      <c r="Q24" s="1"/>
    </row>
    <row r="25" spans="1:17" ht="12">
      <c r="A25" t="s">
        <v>66</v>
      </c>
      <c r="B25" s="25">
        <v>0.4945073335586181</v>
      </c>
      <c r="C25" s="9">
        <v>26</v>
      </c>
      <c r="D25" s="8"/>
      <c r="E25" s="9">
        <v>26</v>
      </c>
      <c r="G25" s="3">
        <f t="shared" si="0"/>
        <v>223</v>
      </c>
      <c r="I25" s="1"/>
      <c r="K25" s="1"/>
      <c r="M25" s="1"/>
      <c r="O25" s="1"/>
      <c r="Q25" s="1"/>
    </row>
    <row r="26" spans="1:17" ht="12">
      <c r="A26" t="s">
        <v>61</v>
      </c>
      <c r="B26" s="25">
        <v>0.4970326798119022</v>
      </c>
      <c r="C26" s="9">
        <v>27</v>
      </c>
      <c r="D26" s="8"/>
      <c r="E26" s="9">
        <v>27</v>
      </c>
      <c r="G26" s="3">
        <f>SUM(G25+C26)</f>
        <v>250</v>
      </c>
      <c r="I26" s="1"/>
      <c r="K26" s="1"/>
      <c r="M26" s="1"/>
      <c r="O26" s="1"/>
      <c r="Q26" s="1"/>
    </row>
    <row r="27" spans="1:17" ht="12">
      <c r="A27" t="s">
        <v>34</v>
      </c>
      <c r="B27" s="25">
        <v>0.49769642174245887</v>
      </c>
      <c r="C27" s="9">
        <v>4</v>
      </c>
      <c r="D27" s="8"/>
      <c r="E27" s="9">
        <v>4</v>
      </c>
      <c r="G27" s="3">
        <f t="shared" si="0"/>
        <v>254</v>
      </c>
      <c r="I27" s="1"/>
      <c r="K27" s="1"/>
      <c r="M27" s="1"/>
      <c r="O27" s="1"/>
      <c r="Q27" s="1"/>
    </row>
    <row r="28" spans="1:17" ht="12">
      <c r="A28" t="s">
        <v>47</v>
      </c>
      <c r="B28" s="25">
        <v>0.5009506290943122</v>
      </c>
      <c r="C28" s="9">
        <v>7</v>
      </c>
      <c r="D28" s="9">
        <v>7</v>
      </c>
      <c r="E28" s="9"/>
      <c r="G28" s="3">
        <f t="shared" si="0"/>
        <v>261</v>
      </c>
      <c r="I28" s="1"/>
      <c r="K28" s="1"/>
      <c r="M28" s="1"/>
      <c r="O28" s="1"/>
      <c r="Q28" s="1"/>
    </row>
    <row r="29" spans="1:17" ht="12">
      <c r="A29" t="s">
        <v>72</v>
      </c>
      <c r="B29" s="26">
        <v>0.5019636686374764</v>
      </c>
      <c r="C29" s="9">
        <v>11</v>
      </c>
      <c r="D29" s="9">
        <v>11</v>
      </c>
      <c r="E29" s="9"/>
      <c r="F29">
        <f aca="true" t="shared" si="1" ref="F28:F55">F30+C29</f>
        <v>277</v>
      </c>
      <c r="G29" s="3">
        <f t="shared" si="0"/>
        <v>272</v>
      </c>
      <c r="H29" t="s">
        <v>122</v>
      </c>
      <c r="I29" s="1"/>
      <c r="K29" s="1"/>
      <c r="M29" s="1"/>
      <c r="O29" s="1"/>
      <c r="Q29" s="1"/>
    </row>
    <row r="30" spans="1:17" ht="12">
      <c r="A30" t="s">
        <v>58</v>
      </c>
      <c r="B30" s="25">
        <v>0.5089983045560988</v>
      </c>
      <c r="C30" s="9">
        <v>25</v>
      </c>
      <c r="D30" s="9">
        <v>25</v>
      </c>
      <c r="E30" s="9"/>
      <c r="F30">
        <f t="shared" si="1"/>
        <v>266</v>
      </c>
      <c r="G30" s="1"/>
      <c r="I30" s="1"/>
      <c r="K30" s="1"/>
      <c r="M30" s="1"/>
      <c r="O30" s="1"/>
      <c r="Q30" s="1"/>
    </row>
    <row r="31" spans="1:17" ht="12">
      <c r="A31" t="s">
        <v>60</v>
      </c>
      <c r="B31" s="25">
        <v>0.5111816535194529</v>
      </c>
      <c r="C31" s="9">
        <v>6</v>
      </c>
      <c r="D31" s="9">
        <v>6</v>
      </c>
      <c r="E31" s="9"/>
      <c r="F31">
        <f t="shared" si="1"/>
        <v>241</v>
      </c>
      <c r="G31" s="1"/>
      <c r="I31" s="1"/>
      <c r="K31" s="1"/>
      <c r="M31" s="1"/>
      <c r="O31" s="1"/>
      <c r="Q31" s="1"/>
    </row>
    <row r="32" spans="1:17" ht="12">
      <c r="A32" t="s">
        <v>42</v>
      </c>
      <c r="B32" s="25">
        <v>0.514531429115412</v>
      </c>
      <c r="C32" s="9">
        <v>4</v>
      </c>
      <c r="D32" s="9">
        <v>4</v>
      </c>
      <c r="E32" s="9"/>
      <c r="F32">
        <f t="shared" si="1"/>
        <v>235</v>
      </c>
      <c r="G32" s="1"/>
      <c r="I32" s="1"/>
      <c r="K32" s="1"/>
      <c r="M32" s="1"/>
      <c r="O32" s="1"/>
      <c r="Q32" s="1"/>
    </row>
    <row r="33" spans="1:17" ht="12">
      <c r="A33" t="s">
        <v>38</v>
      </c>
      <c r="B33" s="25">
        <v>0.5154043028798427</v>
      </c>
      <c r="C33" s="9">
        <v>8</v>
      </c>
      <c r="D33" s="9">
        <v>8</v>
      </c>
      <c r="E33" s="9"/>
      <c r="F33">
        <f t="shared" si="1"/>
        <v>231</v>
      </c>
      <c r="G33" s="1"/>
      <c r="I33" s="1"/>
      <c r="K33" s="1"/>
      <c r="M33" s="1"/>
      <c r="O33" s="1"/>
      <c r="Q33" s="1"/>
    </row>
    <row r="34" spans="1:17" ht="12">
      <c r="A34" t="s">
        <v>59</v>
      </c>
      <c r="B34" s="25">
        <v>0.5164227799745663</v>
      </c>
      <c r="C34" s="9">
        <v>8</v>
      </c>
      <c r="D34" s="9">
        <v>8</v>
      </c>
      <c r="E34" s="9"/>
      <c r="F34">
        <f t="shared" si="1"/>
        <v>223</v>
      </c>
      <c r="G34" s="1"/>
      <c r="I34" s="1"/>
      <c r="K34" s="1"/>
      <c r="M34" s="1"/>
      <c r="O34" s="1"/>
      <c r="Q34" s="1"/>
    </row>
    <row r="35" spans="1:17" ht="12">
      <c r="A35" t="s">
        <v>69</v>
      </c>
      <c r="B35" s="25">
        <v>0.5170255288746528</v>
      </c>
      <c r="C35" s="9">
        <v>12</v>
      </c>
      <c r="D35" s="9">
        <v>12</v>
      </c>
      <c r="E35" s="9"/>
      <c r="F35">
        <f t="shared" si="1"/>
        <v>215</v>
      </c>
      <c r="G35" s="1"/>
      <c r="I35" s="1"/>
      <c r="K35" s="1"/>
      <c r="M35" s="1"/>
      <c r="O35" s="1"/>
      <c r="Q35" s="1"/>
    </row>
    <row r="36" spans="1:17" ht="12">
      <c r="A36" t="s">
        <v>64</v>
      </c>
      <c r="B36" s="25">
        <v>0.5177283249855327</v>
      </c>
      <c r="C36" s="9">
        <v>4</v>
      </c>
      <c r="D36" s="9">
        <v>4</v>
      </c>
      <c r="E36" s="9"/>
      <c r="F36">
        <f t="shared" si="1"/>
        <v>203</v>
      </c>
      <c r="G36" s="1"/>
      <c r="I36" s="1"/>
      <c r="K36" s="1"/>
      <c r="M36" s="1"/>
      <c r="O36" s="1"/>
      <c r="Q36" s="1"/>
    </row>
    <row r="37" spans="1:17" ht="12">
      <c r="A37" t="s">
        <v>26</v>
      </c>
      <c r="B37" s="25">
        <v>0.5192452534962935</v>
      </c>
      <c r="C37" s="9">
        <v>45</v>
      </c>
      <c r="D37" s="9">
        <v>45</v>
      </c>
      <c r="E37" s="9"/>
      <c r="F37">
        <f t="shared" si="1"/>
        <v>199</v>
      </c>
      <c r="G37" s="1"/>
      <c r="I37" s="1"/>
      <c r="K37" s="1"/>
      <c r="M37" s="1"/>
      <c r="O37" s="1"/>
      <c r="Q37" s="1"/>
    </row>
    <row r="38" spans="1:17" ht="12">
      <c r="A38" t="s">
        <v>36</v>
      </c>
      <c r="B38" s="25">
        <v>0.5202013763890352</v>
      </c>
      <c r="C38" s="9">
        <v>26</v>
      </c>
      <c r="D38" s="9">
        <v>26</v>
      </c>
      <c r="E38" s="9"/>
      <c r="F38">
        <f t="shared" si="1"/>
        <v>154</v>
      </c>
      <c r="G38" s="1"/>
      <c r="I38" s="1"/>
      <c r="K38" s="1"/>
      <c r="M38" s="1"/>
      <c r="O38" s="1"/>
      <c r="Q38" s="1"/>
    </row>
    <row r="39" spans="1:17" ht="12">
      <c r="A39" t="s">
        <v>53</v>
      </c>
      <c r="B39" s="25">
        <v>0.5211371295536997</v>
      </c>
      <c r="C39" s="9">
        <v>17</v>
      </c>
      <c r="D39" s="9">
        <v>17</v>
      </c>
      <c r="E39" s="9"/>
      <c r="F39">
        <f t="shared" si="1"/>
        <v>128</v>
      </c>
      <c r="G39" s="1"/>
      <c r="I39" s="1"/>
      <c r="K39" s="1"/>
      <c r="M39" s="1"/>
      <c r="O39" s="1"/>
      <c r="Q39" s="1"/>
    </row>
    <row r="40" spans="1:17" ht="12">
      <c r="A40" t="s">
        <v>54</v>
      </c>
      <c r="B40" s="25">
        <v>0.5226774682541588</v>
      </c>
      <c r="C40" s="9">
        <v>4</v>
      </c>
      <c r="D40" s="9">
        <v>4</v>
      </c>
      <c r="E40" s="9"/>
      <c r="F40">
        <f t="shared" si="1"/>
        <v>111</v>
      </c>
      <c r="G40" s="1"/>
      <c r="I40" s="1"/>
      <c r="K40" s="1"/>
      <c r="M40" s="1"/>
      <c r="O40" s="1"/>
      <c r="Q40" s="1"/>
    </row>
    <row r="41" spans="1:17" ht="12">
      <c r="A41" t="s">
        <v>70</v>
      </c>
      <c r="B41" s="25">
        <v>0.5297674476417745</v>
      </c>
      <c r="C41" s="9">
        <v>9</v>
      </c>
      <c r="D41" s="9">
        <v>9</v>
      </c>
      <c r="E41" s="9"/>
      <c r="F41">
        <f t="shared" si="1"/>
        <v>107</v>
      </c>
      <c r="G41" s="1"/>
      <c r="I41" s="1"/>
      <c r="K41" s="1"/>
      <c r="M41" s="1"/>
      <c r="O41" s="1"/>
      <c r="Q41" s="1"/>
    </row>
    <row r="42" spans="1:17" ht="12">
      <c r="A42" t="s">
        <v>51</v>
      </c>
      <c r="B42" s="25">
        <v>0.5321306970615626</v>
      </c>
      <c r="C42" s="9">
        <v>3</v>
      </c>
      <c r="D42" s="9">
        <v>3</v>
      </c>
      <c r="E42" s="9"/>
      <c r="F42">
        <f t="shared" si="1"/>
        <v>98</v>
      </c>
      <c r="G42" s="1"/>
      <c r="I42" s="1"/>
      <c r="K42" s="1"/>
      <c r="M42" s="1"/>
      <c r="O42" s="1"/>
      <c r="Q42" s="1"/>
    </row>
    <row r="43" spans="1:17" ht="12">
      <c r="A43" t="s">
        <v>28</v>
      </c>
      <c r="B43" s="25">
        <v>0.536178685091703</v>
      </c>
      <c r="C43" s="9">
        <v>8</v>
      </c>
      <c r="D43" s="9">
        <v>8</v>
      </c>
      <c r="E43" s="9"/>
      <c r="F43">
        <f t="shared" si="1"/>
        <v>95</v>
      </c>
      <c r="G43" s="1"/>
      <c r="I43" s="1"/>
      <c r="K43" s="1"/>
      <c r="M43" s="1"/>
      <c r="O43" s="1"/>
      <c r="Q43" s="1"/>
    </row>
    <row r="44" spans="1:17" ht="12">
      <c r="A44" t="s">
        <v>45</v>
      </c>
      <c r="B44" s="25">
        <v>0.5373124432329643</v>
      </c>
      <c r="C44" s="9">
        <v>21</v>
      </c>
      <c r="D44" s="9">
        <v>21</v>
      </c>
      <c r="E44" s="9"/>
      <c r="F44">
        <f t="shared" si="1"/>
        <v>87</v>
      </c>
      <c r="G44" s="1"/>
      <c r="I44" s="1"/>
      <c r="K44" s="1"/>
      <c r="M44" s="1"/>
      <c r="O44" s="1"/>
      <c r="Q44" s="1"/>
    </row>
    <row r="45" spans="1:17" ht="12">
      <c r="A45" t="s">
        <v>57</v>
      </c>
      <c r="B45" s="25">
        <v>0.5396201973112887</v>
      </c>
      <c r="C45" s="9">
        <v>3</v>
      </c>
      <c r="D45" s="9">
        <v>3</v>
      </c>
      <c r="E45" s="9"/>
      <c r="F45">
        <f t="shared" si="1"/>
        <v>66</v>
      </c>
      <c r="G45" s="1"/>
      <c r="I45" s="1"/>
      <c r="K45" s="1"/>
      <c r="M45" s="1"/>
      <c r="O45" s="1"/>
      <c r="Q45" s="1"/>
    </row>
    <row r="46" spans="1:17" ht="12">
      <c r="A46" t="s">
        <v>49</v>
      </c>
      <c r="B46" s="25">
        <v>0.5475289957838252</v>
      </c>
      <c r="C46" s="9">
        <v>4</v>
      </c>
      <c r="D46" s="9">
        <v>4</v>
      </c>
      <c r="E46" s="9"/>
      <c r="F46">
        <f t="shared" si="1"/>
        <v>63</v>
      </c>
      <c r="G46" s="1"/>
      <c r="I46" s="1"/>
      <c r="K46" s="1"/>
      <c r="M46" s="1"/>
      <c r="O46" s="1"/>
      <c r="Q46" s="1"/>
    </row>
    <row r="47" spans="1:17" ht="12">
      <c r="A47" t="s">
        <v>39</v>
      </c>
      <c r="B47" s="25">
        <v>0.5481071527752402</v>
      </c>
      <c r="C47" s="9">
        <v>7</v>
      </c>
      <c r="D47" s="9">
        <v>7</v>
      </c>
      <c r="E47" s="9"/>
      <c r="F47">
        <f t="shared" si="1"/>
        <v>59</v>
      </c>
      <c r="G47" s="1"/>
      <c r="I47" s="1"/>
      <c r="K47" s="1"/>
      <c r="M47" s="1"/>
      <c r="O47" s="1"/>
      <c r="Q47" s="1"/>
    </row>
    <row r="48" spans="1:17" ht="12">
      <c r="A48" t="s">
        <v>37</v>
      </c>
      <c r="B48" s="25">
        <v>0.5484618033906183</v>
      </c>
      <c r="C48" s="9">
        <v>13</v>
      </c>
      <c r="D48" s="9">
        <v>13</v>
      </c>
      <c r="E48" s="9"/>
      <c r="F48">
        <f t="shared" si="1"/>
        <v>52</v>
      </c>
      <c r="G48" s="1"/>
      <c r="I48" s="1"/>
      <c r="K48" s="1"/>
      <c r="M48" s="1"/>
      <c r="O48" s="1"/>
      <c r="Q48" s="1"/>
    </row>
    <row r="49" spans="1:17" ht="12">
      <c r="A49" t="s">
        <v>68</v>
      </c>
      <c r="B49" s="25">
        <v>0.5663533004178756</v>
      </c>
      <c r="C49" s="9">
        <v>3</v>
      </c>
      <c r="D49" s="9">
        <v>3</v>
      </c>
      <c r="E49" s="9"/>
      <c r="F49">
        <f t="shared" si="1"/>
        <v>39</v>
      </c>
      <c r="G49" s="1"/>
      <c r="I49" s="1"/>
      <c r="K49" s="1"/>
      <c r="M49" s="1"/>
      <c r="O49" s="1"/>
      <c r="Q49" s="1"/>
    </row>
    <row r="50" spans="1:17" ht="12">
      <c r="A50" t="s">
        <v>52</v>
      </c>
      <c r="B50" s="25">
        <v>0.5667368817318281</v>
      </c>
      <c r="C50" s="9">
        <v>4</v>
      </c>
      <c r="D50" s="9">
        <v>4</v>
      </c>
      <c r="E50" s="9"/>
      <c r="F50">
        <f t="shared" si="1"/>
        <v>36</v>
      </c>
      <c r="G50" s="1"/>
      <c r="I50" s="1"/>
      <c r="K50" s="1"/>
      <c r="M50" s="1"/>
      <c r="O50" s="1"/>
      <c r="Q50" s="1"/>
    </row>
    <row r="51" spans="1:17" ht="12">
      <c r="A51" t="s">
        <v>27</v>
      </c>
      <c r="B51" s="25">
        <v>0.5677036144884774</v>
      </c>
      <c r="C51" s="9">
        <v>7</v>
      </c>
      <c r="D51" s="9">
        <v>7</v>
      </c>
      <c r="E51" s="9"/>
      <c r="F51">
        <f t="shared" si="1"/>
        <v>32</v>
      </c>
      <c r="G51" s="1"/>
      <c r="I51" s="1"/>
      <c r="K51" s="1"/>
      <c r="M51" s="1"/>
      <c r="O51" s="1"/>
      <c r="Q51" s="1"/>
    </row>
    <row r="52" spans="1:17" ht="12">
      <c r="A52" t="s">
        <v>24</v>
      </c>
      <c r="B52" s="25">
        <v>0.5931807879561449</v>
      </c>
      <c r="C52" s="9">
        <v>6</v>
      </c>
      <c r="D52" s="9">
        <v>6</v>
      </c>
      <c r="E52" s="9"/>
      <c r="F52">
        <f t="shared" si="1"/>
        <v>25</v>
      </c>
      <c r="G52" s="1"/>
      <c r="I52" s="1"/>
      <c r="K52" s="1"/>
      <c r="M52" s="1"/>
      <c r="O52" s="1"/>
      <c r="Q52" s="1"/>
    </row>
    <row r="53" spans="1:17" ht="12">
      <c r="A53" t="s">
        <v>73</v>
      </c>
      <c r="B53" s="26">
        <v>0.60782158491266</v>
      </c>
      <c r="C53" s="9">
        <v>3</v>
      </c>
      <c r="D53" s="9">
        <v>3</v>
      </c>
      <c r="E53" s="9"/>
      <c r="F53">
        <f t="shared" si="1"/>
        <v>19</v>
      </c>
      <c r="G53" s="1"/>
      <c r="I53" s="1"/>
      <c r="K53" s="1"/>
      <c r="M53" s="1"/>
      <c r="O53" s="1"/>
      <c r="Q53" s="1"/>
    </row>
    <row r="54" spans="1:17" ht="12">
      <c r="A54" t="s">
        <v>50</v>
      </c>
      <c r="B54" s="25">
        <v>0.6140357297076693</v>
      </c>
      <c r="C54" s="9">
        <v>5</v>
      </c>
      <c r="D54" s="9">
        <v>5</v>
      </c>
      <c r="E54" s="9"/>
      <c r="F54">
        <f t="shared" si="1"/>
        <v>16</v>
      </c>
      <c r="G54" s="1"/>
      <c r="I54" s="1"/>
      <c r="K54" s="1"/>
      <c r="M54" s="1"/>
      <c r="O54" s="1"/>
      <c r="Q54" s="1"/>
    </row>
    <row r="55" spans="1:17" ht="12">
      <c r="A55" t="s">
        <v>23</v>
      </c>
      <c r="B55" s="25">
        <v>0.6216072223930601</v>
      </c>
      <c r="C55" s="9">
        <v>3</v>
      </c>
      <c r="D55" s="9">
        <v>3</v>
      </c>
      <c r="E55" s="9"/>
      <c r="F55">
        <f t="shared" si="1"/>
        <v>11</v>
      </c>
      <c r="G55" s="1"/>
      <c r="I55" s="1"/>
      <c r="K55" s="1"/>
      <c r="M55" s="1"/>
      <c r="O55" s="1"/>
      <c r="Q55" s="1"/>
    </row>
    <row r="56" spans="1:17" ht="12">
      <c r="A56" t="s">
        <v>35</v>
      </c>
      <c r="B56" s="25">
        <v>0.6241586187274881</v>
      </c>
      <c r="C56" s="9">
        <v>4</v>
      </c>
      <c r="D56" s="9">
        <v>4</v>
      </c>
      <c r="E56" s="9"/>
      <c r="F56">
        <f>F57+C56</f>
        <v>8</v>
      </c>
      <c r="G56" s="1"/>
      <c r="I56" s="1"/>
      <c r="K56" s="1"/>
      <c r="M56" s="1"/>
      <c r="O56" s="1"/>
      <c r="Q56" s="1"/>
    </row>
    <row r="57" spans="1:17" ht="12">
      <c r="A57" t="s">
        <v>67</v>
      </c>
      <c r="B57" s="25">
        <v>0.654288078115588</v>
      </c>
      <c r="C57" s="9">
        <v>4</v>
      </c>
      <c r="D57" s="9">
        <v>4</v>
      </c>
      <c r="E57" s="9"/>
      <c r="F57">
        <f>D57</f>
        <v>4</v>
      </c>
      <c r="G57" s="1"/>
      <c r="I57" s="1"/>
      <c r="K57" s="1"/>
      <c r="M57" s="1"/>
      <c r="O57" s="1"/>
      <c r="Q57" s="1"/>
    </row>
    <row r="58" spans="1:17" ht="12">
      <c r="A58" s="4" t="s">
        <v>74</v>
      </c>
      <c r="B58" s="17"/>
      <c r="C58" s="10">
        <f>SUM(C7:C57)</f>
        <v>538</v>
      </c>
      <c r="D58" s="10">
        <f>SUM(D7:D57)</f>
        <v>284</v>
      </c>
      <c r="E58" s="10">
        <f>SUM(E7:E57)</f>
        <v>254</v>
      </c>
      <c r="G58" s="1"/>
      <c r="I58" s="1"/>
      <c r="K58" s="1"/>
      <c r="M58" s="1"/>
      <c r="O58" s="1"/>
      <c r="Q58" s="1"/>
    </row>
    <row r="59" spans="1:5" s="4" customFormat="1" ht="12">
      <c r="A59"/>
      <c r="B59"/>
      <c r="C59"/>
      <c r="D59"/>
      <c r="E5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P85"/>
  <sheetViews>
    <sheetView workbookViewId="0" topLeftCell="A1">
      <pane xSplit="1" ySplit="6" topLeftCell="B23" activePane="bottomRight" state="frozen"/>
      <selection pane="topLeft" activeCell="A1" sqref="A1"/>
      <selection pane="topRight" activeCell="B1" sqref="B1"/>
      <selection pane="bottomLeft" activeCell="A7" sqref="A7"/>
      <selection pane="bottomRight" activeCell="G6" sqref="G6:I6"/>
    </sheetView>
  </sheetViews>
  <sheetFormatPr defaultColWidth="11.57421875" defaultRowHeight="12.75"/>
  <cols>
    <col min="1" max="1" width="11.421875" style="0" customWidth="1"/>
    <col min="2" max="2" width="14.140625" style="0" customWidth="1"/>
    <col min="3" max="3" width="9.00390625" style="0" customWidth="1"/>
    <col min="4" max="4" width="12.28125" style="0" customWidth="1"/>
    <col min="5" max="5" width="10.421875" style="0" customWidth="1"/>
    <col min="6" max="6" width="14.28125" style="0" bestFit="1" customWidth="1"/>
    <col min="7" max="7" width="9.00390625" style="0" customWidth="1"/>
    <col min="8" max="8" width="11.421875" style="0" customWidth="1"/>
    <col min="9" max="9" width="9.00390625" style="0" customWidth="1"/>
    <col min="10" max="10" width="11.421875" style="0" customWidth="1"/>
    <col min="11" max="11" width="9.00390625" style="0" customWidth="1"/>
    <col min="12" max="12" width="11.421875" style="0" customWidth="1"/>
    <col min="13" max="13" width="9.00390625" style="0" customWidth="1"/>
    <col min="14" max="14" width="11.421875" style="0" customWidth="1"/>
    <col min="15" max="15" width="9.00390625" style="0" customWidth="1"/>
    <col min="16" max="16" width="11.421875" style="0" customWidth="1"/>
    <col min="17" max="17" width="9.00390625" style="0" customWidth="1"/>
    <col min="18" max="16384" width="11.421875" style="0" customWidth="1"/>
  </cols>
  <sheetData>
    <row r="1" ht="12">
      <c r="B1" s="4" t="s">
        <v>99</v>
      </c>
    </row>
    <row r="2" ht="12">
      <c r="C2" s="4"/>
    </row>
    <row r="3" spans="1:3" s="6" customFormat="1" ht="12">
      <c r="A3" s="6" t="s">
        <v>125</v>
      </c>
      <c r="C3" s="7"/>
    </row>
    <row r="4" spans="1:3" s="6" customFormat="1" ht="12">
      <c r="A4" s="6" t="s">
        <v>126</v>
      </c>
      <c r="C4" s="7"/>
    </row>
    <row r="5" s="6" customFormat="1" ht="12">
      <c r="C5" s="7"/>
    </row>
    <row r="6" spans="2:9" ht="84">
      <c r="B6" s="5" t="s">
        <v>19</v>
      </c>
      <c r="C6" s="12" t="s">
        <v>81</v>
      </c>
      <c r="D6" s="5" t="s">
        <v>96</v>
      </c>
      <c r="E6" s="4" t="s">
        <v>97</v>
      </c>
      <c r="F6" s="4" t="s">
        <v>86</v>
      </c>
      <c r="G6" s="5" t="s">
        <v>123</v>
      </c>
      <c r="H6" s="5" t="s">
        <v>121</v>
      </c>
      <c r="I6" s="5" t="s">
        <v>110</v>
      </c>
    </row>
    <row r="7" spans="1:8" ht="12">
      <c r="A7" t="s">
        <v>30</v>
      </c>
      <c r="B7" s="8">
        <v>0.14391824756022514</v>
      </c>
      <c r="C7" s="9">
        <v>3</v>
      </c>
      <c r="D7" s="9"/>
      <c r="E7" s="9">
        <v>3</v>
      </c>
      <c r="H7" s="3">
        <f>E7</f>
        <v>3</v>
      </c>
    </row>
    <row r="8" spans="1:16" ht="12">
      <c r="A8" t="s">
        <v>33</v>
      </c>
      <c r="B8" s="8">
        <v>0.3773062169359367</v>
      </c>
      <c r="C8" s="9">
        <v>12</v>
      </c>
      <c r="D8" s="8"/>
      <c r="E8" s="9">
        <v>12</v>
      </c>
      <c r="F8" s="1"/>
      <c r="H8" s="3">
        <f>H7+C8</f>
        <v>15</v>
      </c>
      <c r="J8" s="1"/>
      <c r="L8" s="1"/>
      <c r="N8" s="1"/>
      <c r="P8" s="1"/>
    </row>
    <row r="9" spans="1:16" ht="12">
      <c r="A9" t="s">
        <v>62</v>
      </c>
      <c r="B9" s="8">
        <v>0.3990165096425618</v>
      </c>
      <c r="C9" s="9">
        <v>4</v>
      </c>
      <c r="D9" s="8"/>
      <c r="E9" s="9">
        <v>4</v>
      </c>
      <c r="F9" s="1"/>
      <c r="H9" s="3">
        <f aca="true" t="shared" si="0" ref="H9:H31">H8+C9</f>
        <v>19</v>
      </c>
      <c r="J9" s="1"/>
      <c r="L9" s="1"/>
      <c r="N9" s="1"/>
      <c r="P9" s="1"/>
    </row>
    <row r="10" spans="1:16" ht="12">
      <c r="A10" t="s">
        <v>71</v>
      </c>
      <c r="B10" s="8">
        <v>0.42881013026710846</v>
      </c>
      <c r="C10" s="9">
        <v>6</v>
      </c>
      <c r="D10" s="8"/>
      <c r="E10" s="9">
        <v>6</v>
      </c>
      <c r="F10" s="1"/>
      <c r="H10" s="3">
        <f t="shared" si="0"/>
        <v>25</v>
      </c>
      <c r="J10" s="1"/>
      <c r="L10" s="1"/>
      <c r="N10" s="1"/>
      <c r="P10" s="1"/>
    </row>
    <row r="11" spans="1:16" ht="12">
      <c r="A11" t="s">
        <v>46</v>
      </c>
      <c r="B11" s="8">
        <v>0.43162903173220823</v>
      </c>
      <c r="C11" s="9">
        <v>10</v>
      </c>
      <c r="D11" s="8"/>
      <c r="E11" s="9">
        <v>10</v>
      </c>
      <c r="F11" s="1"/>
      <c r="H11" s="3">
        <f t="shared" si="0"/>
        <v>35</v>
      </c>
      <c r="J11" s="1"/>
      <c r="L11" s="1"/>
      <c r="N11" s="1"/>
      <c r="P11" s="1"/>
    </row>
    <row r="12" spans="1:16" ht="12">
      <c r="A12" t="s">
        <v>43</v>
      </c>
      <c r="B12" s="8">
        <v>0.4365641777713152</v>
      </c>
      <c r="C12" s="9">
        <v>10</v>
      </c>
      <c r="D12" s="8"/>
      <c r="E12" s="9">
        <v>10</v>
      </c>
      <c r="F12" s="1"/>
      <c r="H12" s="3">
        <f t="shared" si="0"/>
        <v>45</v>
      </c>
      <c r="J12" s="1"/>
      <c r="L12" s="1"/>
      <c r="N12" s="1"/>
      <c r="P12" s="1"/>
    </row>
    <row r="13" spans="1:16" ht="12">
      <c r="A13" t="s">
        <v>34</v>
      </c>
      <c r="B13" s="8">
        <v>0.4418425038000309</v>
      </c>
      <c r="C13" s="9">
        <v>4</v>
      </c>
      <c r="D13" s="8"/>
      <c r="E13" s="9">
        <v>4</v>
      </c>
      <c r="F13" s="1"/>
      <c r="H13" s="3">
        <f t="shared" si="0"/>
        <v>49</v>
      </c>
      <c r="J13" s="1"/>
      <c r="L13" s="1"/>
      <c r="N13" s="1"/>
      <c r="P13" s="1"/>
    </row>
    <row r="14" spans="1:16" ht="12">
      <c r="A14" t="s">
        <v>44</v>
      </c>
      <c r="B14" s="8">
        <v>0.4521084286799736</v>
      </c>
      <c r="C14" s="9">
        <v>14</v>
      </c>
      <c r="D14" s="8"/>
      <c r="E14" s="9">
        <v>14</v>
      </c>
      <c r="F14" s="1"/>
      <c r="H14" s="3">
        <f t="shared" si="0"/>
        <v>63</v>
      </c>
      <c r="J14" s="1"/>
      <c r="L14" s="1"/>
      <c r="N14" s="1"/>
      <c r="P14" s="1"/>
    </row>
    <row r="15" spans="1:16" ht="12">
      <c r="A15" t="s">
        <v>65</v>
      </c>
      <c r="B15" s="8">
        <v>0.4528058461340638</v>
      </c>
      <c r="C15" s="9">
        <v>10</v>
      </c>
      <c r="D15" s="8"/>
      <c r="E15" s="9">
        <v>10</v>
      </c>
      <c r="F15" s="1"/>
      <c r="H15" s="3">
        <f t="shared" si="0"/>
        <v>73</v>
      </c>
      <c r="J15" s="1"/>
      <c r="L15" s="1"/>
      <c r="N15" s="1"/>
      <c r="P15" s="1"/>
    </row>
    <row r="16" spans="1:16" ht="12">
      <c r="A16" t="s">
        <v>25</v>
      </c>
      <c r="B16" s="8">
        <v>0.45440820803216875</v>
      </c>
      <c r="C16" s="9">
        <v>6</v>
      </c>
      <c r="D16" s="8"/>
      <c r="E16" s="9">
        <v>6</v>
      </c>
      <c r="F16" s="1"/>
      <c r="H16" s="3">
        <f t="shared" si="0"/>
        <v>79</v>
      </c>
      <c r="J16" s="1"/>
      <c r="L16" s="1"/>
      <c r="N16" s="1"/>
      <c r="P16" s="1"/>
    </row>
    <row r="17" spans="1:16" ht="12">
      <c r="A17" t="s">
        <v>22</v>
      </c>
      <c r="B17" s="8">
        <v>0.45785630547517786</v>
      </c>
      <c r="C17" s="9">
        <v>9</v>
      </c>
      <c r="D17" s="8"/>
      <c r="E17" s="9">
        <v>9</v>
      </c>
      <c r="F17" s="1"/>
      <c r="H17" s="3">
        <f t="shared" si="0"/>
        <v>88</v>
      </c>
      <c r="J17" s="1"/>
      <c r="L17" s="1"/>
      <c r="N17" s="1"/>
      <c r="P17" s="1"/>
    </row>
    <row r="18" spans="1:16" ht="12">
      <c r="A18" t="s">
        <v>47</v>
      </c>
      <c r="B18" s="8">
        <v>0.45796423674127845</v>
      </c>
      <c r="C18" s="9">
        <v>7</v>
      </c>
      <c r="D18" s="8"/>
      <c r="E18" s="9">
        <v>7</v>
      </c>
      <c r="F18" s="1"/>
      <c r="H18" s="3">
        <f t="shared" si="0"/>
        <v>95</v>
      </c>
      <c r="J18" s="1"/>
      <c r="L18" s="1"/>
      <c r="N18" s="1"/>
      <c r="P18" s="1"/>
    </row>
    <row r="19" spans="1:16" ht="12">
      <c r="A19" t="s">
        <v>40</v>
      </c>
      <c r="B19" s="8">
        <v>0.4586327926499293</v>
      </c>
      <c r="C19" s="9">
        <v>9</v>
      </c>
      <c r="D19" s="8"/>
      <c r="E19" s="9">
        <v>9</v>
      </c>
      <c r="F19" s="1"/>
      <c r="H19" s="3">
        <f t="shared" si="0"/>
        <v>104</v>
      </c>
      <c r="J19" s="1"/>
      <c r="L19" s="1"/>
      <c r="N19" s="1"/>
      <c r="P19" s="1"/>
    </row>
    <row r="20" spans="1:16" ht="12">
      <c r="A20" t="s">
        <v>63</v>
      </c>
      <c r="B20" s="8">
        <v>0.4590161390005201</v>
      </c>
      <c r="C20" s="9">
        <v>8</v>
      </c>
      <c r="D20" s="8"/>
      <c r="E20" s="9">
        <v>8</v>
      </c>
      <c r="F20" s="1"/>
      <c r="H20" s="3">
        <f t="shared" si="0"/>
        <v>112</v>
      </c>
      <c r="J20" s="1"/>
      <c r="L20" s="1"/>
      <c r="N20" s="1"/>
      <c r="P20" s="1"/>
    </row>
    <row r="21" spans="1:16" ht="12">
      <c r="A21" t="s">
        <v>56</v>
      </c>
      <c r="B21" s="8">
        <v>0.4619605991217959</v>
      </c>
      <c r="C21" s="9">
        <v>13</v>
      </c>
      <c r="D21" s="8"/>
      <c r="E21" s="9">
        <v>13</v>
      </c>
      <c r="F21" s="1"/>
      <c r="H21" s="3">
        <f t="shared" si="0"/>
        <v>125</v>
      </c>
      <c r="J21" s="1"/>
      <c r="L21" s="1"/>
      <c r="N21" s="1"/>
      <c r="P21" s="1"/>
    </row>
    <row r="22" spans="1:16" ht="12">
      <c r="A22" t="s">
        <v>29</v>
      </c>
      <c r="B22" s="8">
        <v>0.4630147147682332</v>
      </c>
      <c r="C22" s="9">
        <v>3</v>
      </c>
      <c r="D22" s="8"/>
      <c r="E22" s="9">
        <v>3</v>
      </c>
      <c r="F22" s="1"/>
      <c r="H22" s="3">
        <f t="shared" si="0"/>
        <v>128</v>
      </c>
      <c r="J22" s="1"/>
      <c r="L22" s="1"/>
      <c r="N22" s="1"/>
      <c r="P22" s="1"/>
    </row>
    <row r="23" spans="1:16" ht="12">
      <c r="A23" t="s">
        <v>55</v>
      </c>
      <c r="B23" s="8">
        <v>0.46468925296829594</v>
      </c>
      <c r="C23" s="9">
        <v>41</v>
      </c>
      <c r="D23" s="8"/>
      <c r="E23" s="9">
        <v>41</v>
      </c>
      <c r="F23" s="1"/>
      <c r="H23" s="3">
        <f t="shared" si="0"/>
        <v>169</v>
      </c>
      <c r="J23" s="1"/>
      <c r="L23" s="1"/>
      <c r="N23" s="1"/>
      <c r="P23" s="1"/>
    </row>
    <row r="24" spans="1:16" ht="12">
      <c r="A24" t="s">
        <v>42</v>
      </c>
      <c r="B24" s="8">
        <v>0.4681259377909833</v>
      </c>
      <c r="C24" s="9">
        <v>4</v>
      </c>
      <c r="D24" s="8"/>
      <c r="E24" s="9">
        <v>4</v>
      </c>
      <c r="F24" s="1"/>
      <c r="H24" s="3">
        <f t="shared" si="0"/>
        <v>173</v>
      </c>
      <c r="J24" s="1"/>
      <c r="L24" s="1"/>
      <c r="N24" s="1"/>
      <c r="P24" s="1"/>
    </row>
    <row r="25" spans="1:16" ht="12">
      <c r="A25" t="s">
        <v>72</v>
      </c>
      <c r="B25" s="8">
        <v>0.47494229480987543</v>
      </c>
      <c r="C25" s="9">
        <v>11</v>
      </c>
      <c r="D25" s="8"/>
      <c r="E25" s="9">
        <v>11</v>
      </c>
      <c r="F25" s="1"/>
      <c r="H25" s="3">
        <f t="shared" si="0"/>
        <v>184</v>
      </c>
      <c r="J25" s="1"/>
      <c r="L25" s="1"/>
      <c r="N25" s="1"/>
      <c r="P25" s="1"/>
    </row>
    <row r="26" spans="1:16" ht="12">
      <c r="A26" t="s">
        <v>41</v>
      </c>
      <c r="B26" s="8">
        <v>0.47860057810616224</v>
      </c>
      <c r="C26" s="9">
        <v>10</v>
      </c>
      <c r="D26" s="8"/>
      <c r="E26" s="9">
        <v>10</v>
      </c>
      <c r="F26" s="1"/>
      <c r="H26" s="3">
        <f t="shared" si="0"/>
        <v>194</v>
      </c>
      <c r="J26" s="1"/>
      <c r="L26" s="1"/>
      <c r="N26" s="1"/>
      <c r="P26" s="1"/>
    </row>
    <row r="27" spans="1:16" ht="12">
      <c r="A27" t="s">
        <v>68</v>
      </c>
      <c r="B27" s="8">
        <v>0.48114967824696186</v>
      </c>
      <c r="C27" s="9">
        <v>3</v>
      </c>
      <c r="D27" s="8"/>
      <c r="E27" s="9">
        <v>3</v>
      </c>
      <c r="F27" s="1"/>
      <c r="H27" s="3">
        <f t="shared" si="0"/>
        <v>197</v>
      </c>
      <c r="J27" s="1"/>
      <c r="L27" s="1"/>
      <c r="N27" s="1"/>
      <c r="P27" s="1"/>
    </row>
    <row r="28" spans="1:16" ht="12">
      <c r="A28" t="s">
        <v>45</v>
      </c>
      <c r="B28" s="8">
        <v>0.4837938419581939</v>
      </c>
      <c r="C28" s="9">
        <v>21</v>
      </c>
      <c r="D28" s="8"/>
      <c r="E28" s="9">
        <v>21</v>
      </c>
      <c r="F28" s="22"/>
      <c r="H28" s="3">
        <f t="shared" si="0"/>
        <v>218</v>
      </c>
      <c r="J28" s="1"/>
      <c r="L28" s="1"/>
      <c r="N28" s="1"/>
      <c r="P28" s="1"/>
    </row>
    <row r="29" spans="1:16" ht="12">
      <c r="A29" t="s">
        <v>48</v>
      </c>
      <c r="B29" s="8">
        <v>0.48540023468633553</v>
      </c>
      <c r="C29" s="9">
        <v>12</v>
      </c>
      <c r="D29" s="8"/>
      <c r="E29" s="9">
        <v>12</v>
      </c>
      <c r="F29" s="22"/>
      <c r="H29" s="3">
        <f t="shared" si="0"/>
        <v>230</v>
      </c>
      <c r="J29" s="1"/>
      <c r="L29" s="1"/>
      <c r="N29" s="1"/>
      <c r="P29" s="1"/>
    </row>
    <row r="30" spans="1:16" ht="12">
      <c r="A30" t="s">
        <v>61</v>
      </c>
      <c r="B30" s="8">
        <v>0.4869010170884539</v>
      </c>
      <c r="C30" s="9">
        <v>27</v>
      </c>
      <c r="D30" s="8"/>
      <c r="E30" s="9">
        <v>27</v>
      </c>
      <c r="F30" s="22"/>
      <c r="H30" s="3">
        <f t="shared" si="0"/>
        <v>257</v>
      </c>
      <c r="I30" t="s">
        <v>124</v>
      </c>
      <c r="J30" s="1"/>
      <c r="L30" s="1"/>
      <c r="N30" s="1"/>
      <c r="P30" s="1"/>
    </row>
    <row r="31" spans="1:16" ht="12">
      <c r="A31" t="s">
        <v>36</v>
      </c>
      <c r="B31" s="8">
        <v>0.49099822354828837</v>
      </c>
      <c r="C31" s="9">
        <v>26</v>
      </c>
      <c r="D31" s="8"/>
      <c r="E31" s="9">
        <v>26</v>
      </c>
      <c r="F31" s="22"/>
      <c r="G31">
        <f>G32+C31</f>
        <v>281</v>
      </c>
      <c r="H31" s="3">
        <f t="shared" si="0"/>
        <v>283</v>
      </c>
      <c r="J31" s="1"/>
      <c r="L31" s="1"/>
      <c r="N31" s="1"/>
      <c r="P31" s="1"/>
    </row>
    <row r="32" spans="1:16" ht="12">
      <c r="A32" t="s">
        <v>28</v>
      </c>
      <c r="B32" s="8">
        <v>0.4995187566887223</v>
      </c>
      <c r="C32" s="9">
        <v>8</v>
      </c>
      <c r="D32" s="9">
        <v>8</v>
      </c>
      <c r="E32" s="9"/>
      <c r="F32" s="22">
        <v>8</v>
      </c>
      <c r="G32">
        <f aca="true" t="shared" si="1" ref="G32:G55">G33+C32</f>
        <v>255</v>
      </c>
      <c r="H32" s="1"/>
      <c r="J32" s="1"/>
      <c r="L32" s="1"/>
      <c r="N32" s="1"/>
      <c r="P32" s="1"/>
    </row>
    <row r="33" spans="1:16" ht="12">
      <c r="A33" t="s">
        <v>60</v>
      </c>
      <c r="B33" s="8">
        <v>0.49965827513127203</v>
      </c>
      <c r="C33" s="9">
        <v>6</v>
      </c>
      <c r="D33" s="9">
        <v>6</v>
      </c>
      <c r="E33" s="9"/>
      <c r="F33" s="22"/>
      <c r="G33">
        <f t="shared" si="1"/>
        <v>247</v>
      </c>
      <c r="H33" s="1"/>
      <c r="J33" s="1"/>
      <c r="L33" s="1"/>
      <c r="N33" s="1"/>
      <c r="P33" s="1"/>
    </row>
    <row r="34" spans="1:16" ht="12">
      <c r="A34" t="s">
        <v>58</v>
      </c>
      <c r="B34" s="8">
        <v>0.5043580635390348</v>
      </c>
      <c r="C34" s="9">
        <v>25</v>
      </c>
      <c r="D34" s="9">
        <v>25</v>
      </c>
      <c r="E34" s="9"/>
      <c r="F34" s="22"/>
      <c r="G34">
        <f t="shared" si="1"/>
        <v>241</v>
      </c>
      <c r="H34" s="1"/>
      <c r="J34" s="1"/>
      <c r="L34" s="1"/>
      <c r="N34" s="1"/>
      <c r="P34" s="1"/>
    </row>
    <row r="35" spans="1:16" ht="12">
      <c r="A35" t="s">
        <v>70</v>
      </c>
      <c r="B35" s="8">
        <v>0.5130613580510492</v>
      </c>
      <c r="C35" s="9">
        <v>9</v>
      </c>
      <c r="D35" s="9">
        <v>9</v>
      </c>
      <c r="E35" s="9"/>
      <c r="F35" s="1"/>
      <c r="G35">
        <f t="shared" si="1"/>
        <v>216</v>
      </c>
      <c r="H35" s="1"/>
      <c r="J35" s="1"/>
      <c r="L35" s="1"/>
      <c r="N35" s="1"/>
      <c r="P35" s="1"/>
    </row>
    <row r="36" spans="1:16" ht="12">
      <c r="A36" t="s">
        <v>38</v>
      </c>
      <c r="B36" s="8">
        <v>0.5148541941743741</v>
      </c>
      <c r="C36" s="9">
        <v>8</v>
      </c>
      <c r="D36" s="9">
        <v>8</v>
      </c>
      <c r="E36" s="9"/>
      <c r="F36" s="1"/>
      <c r="G36">
        <f t="shared" si="1"/>
        <v>207</v>
      </c>
      <c r="H36" s="1"/>
      <c r="J36" s="1"/>
      <c r="L36" s="1"/>
      <c r="N36" s="1"/>
      <c r="P36" s="1"/>
    </row>
    <row r="37" spans="1:16" ht="12">
      <c r="A37" t="s">
        <v>69</v>
      </c>
      <c r="B37" s="8">
        <v>0.5149702916134342</v>
      </c>
      <c r="C37" s="9">
        <v>12</v>
      </c>
      <c r="D37" s="9">
        <v>12</v>
      </c>
      <c r="E37" s="9"/>
      <c r="F37" s="1"/>
      <c r="G37">
        <f t="shared" si="1"/>
        <v>199</v>
      </c>
      <c r="H37" s="1"/>
      <c r="J37" s="1"/>
      <c r="L37" s="1"/>
      <c r="N37" s="1"/>
      <c r="P37" s="1"/>
    </row>
    <row r="38" spans="1:16" ht="12">
      <c r="A38" t="s">
        <v>53</v>
      </c>
      <c r="B38" s="8">
        <v>0.5184258386979262</v>
      </c>
      <c r="C38" s="9">
        <v>17</v>
      </c>
      <c r="D38" s="9">
        <v>17</v>
      </c>
      <c r="E38" s="9"/>
      <c r="F38" s="1"/>
      <c r="G38">
        <f t="shared" si="1"/>
        <v>187</v>
      </c>
      <c r="H38" s="1"/>
      <c r="J38" s="1"/>
      <c r="L38" s="1"/>
      <c r="N38" s="1"/>
      <c r="P38" s="1"/>
    </row>
    <row r="39" spans="1:16" ht="12">
      <c r="A39" t="s">
        <v>66</v>
      </c>
      <c r="B39" s="8">
        <v>0.5206595903525535</v>
      </c>
      <c r="C39" s="9">
        <v>26</v>
      </c>
      <c r="D39" s="9">
        <v>26</v>
      </c>
      <c r="E39" s="9"/>
      <c r="F39" s="1"/>
      <c r="G39">
        <f t="shared" si="1"/>
        <v>170</v>
      </c>
      <c r="H39" s="1"/>
      <c r="J39" s="1"/>
      <c r="L39" s="1"/>
      <c r="N39" s="1"/>
      <c r="P39" s="1"/>
    </row>
    <row r="40" spans="1:16" ht="12">
      <c r="A40" t="s">
        <v>26</v>
      </c>
      <c r="B40" s="8">
        <v>0.5352667594321829</v>
      </c>
      <c r="C40" s="9">
        <v>45</v>
      </c>
      <c r="D40" s="9">
        <v>45</v>
      </c>
      <c r="E40" s="9"/>
      <c r="F40" s="1"/>
      <c r="G40">
        <f t="shared" si="1"/>
        <v>144</v>
      </c>
      <c r="H40" s="1"/>
      <c r="J40" s="1"/>
      <c r="L40" s="1"/>
      <c r="N40" s="1"/>
      <c r="P40" s="1"/>
    </row>
    <row r="41" spans="1:16" ht="12">
      <c r="A41" t="s">
        <v>32</v>
      </c>
      <c r="B41" s="8">
        <v>0.5364424295082268</v>
      </c>
      <c r="C41" s="9">
        <v>17</v>
      </c>
      <c r="D41" s="9">
        <v>17</v>
      </c>
      <c r="E41" s="9"/>
      <c r="F41" s="1"/>
      <c r="G41">
        <f t="shared" si="1"/>
        <v>99</v>
      </c>
      <c r="H41" s="1"/>
      <c r="J41" s="1"/>
      <c r="L41" s="1"/>
      <c r="N41" s="1"/>
      <c r="P41" s="1"/>
    </row>
    <row r="42" spans="1:16" ht="12">
      <c r="A42" t="s">
        <v>54</v>
      </c>
      <c r="B42" s="8">
        <v>0.5422599875722486</v>
      </c>
      <c r="C42" s="9">
        <v>4</v>
      </c>
      <c r="D42" s="9">
        <v>4</v>
      </c>
      <c r="E42" s="9"/>
      <c r="F42" s="1"/>
      <c r="G42">
        <f t="shared" si="1"/>
        <v>82</v>
      </c>
      <c r="H42" s="1"/>
      <c r="J42" s="1"/>
      <c r="L42" s="1"/>
      <c r="N42" s="1"/>
      <c r="P42" s="1"/>
    </row>
    <row r="43" spans="1:16" ht="12">
      <c r="A43" t="s">
        <v>37</v>
      </c>
      <c r="B43" s="8">
        <v>0.5431102461694364</v>
      </c>
      <c r="C43" s="9">
        <v>13</v>
      </c>
      <c r="D43" s="9">
        <v>13</v>
      </c>
      <c r="E43" s="9"/>
      <c r="F43" s="1"/>
      <c r="G43">
        <f t="shared" si="1"/>
        <v>78</v>
      </c>
      <c r="H43" s="1"/>
      <c r="J43" s="1"/>
      <c r="L43" s="1"/>
      <c r="N43" s="1"/>
      <c r="P43" s="1"/>
    </row>
    <row r="44" spans="1:16" ht="12">
      <c r="A44" t="s">
        <v>27</v>
      </c>
      <c r="B44" s="8">
        <v>0.5713632554889967</v>
      </c>
      <c r="C44" s="9">
        <v>7</v>
      </c>
      <c r="D44" s="9">
        <v>7</v>
      </c>
      <c r="E44" s="9"/>
      <c r="F44" s="1"/>
      <c r="G44">
        <f t="shared" si="1"/>
        <v>65</v>
      </c>
      <c r="H44" s="1"/>
      <c r="J44" s="1"/>
      <c r="L44" s="1"/>
      <c r="N44" s="1"/>
      <c r="P44" s="1"/>
    </row>
    <row r="45" spans="1:16" ht="12">
      <c r="A45" t="s">
        <v>49</v>
      </c>
      <c r="B45" s="8">
        <v>0.5733193805776586</v>
      </c>
      <c r="C45" s="9">
        <v>4</v>
      </c>
      <c r="D45" s="9">
        <v>4</v>
      </c>
      <c r="E45" s="9"/>
      <c r="F45" s="1"/>
      <c r="G45">
        <f t="shared" si="1"/>
        <v>58</v>
      </c>
      <c r="H45" s="1"/>
      <c r="J45" s="1"/>
      <c r="L45" s="1"/>
      <c r="N45" s="1"/>
      <c r="P45" s="1"/>
    </row>
    <row r="46" spans="1:16" ht="12">
      <c r="A46" t="s">
        <v>39</v>
      </c>
      <c r="B46" s="8">
        <v>0.5741624250480968</v>
      </c>
      <c r="C46" s="9">
        <v>7</v>
      </c>
      <c r="D46" s="9">
        <v>7</v>
      </c>
      <c r="E46" s="9"/>
      <c r="F46" s="1"/>
      <c r="G46">
        <f t="shared" si="1"/>
        <v>54</v>
      </c>
      <c r="H46" s="1"/>
      <c r="J46" s="1"/>
      <c r="L46" s="1"/>
      <c r="N46" s="1"/>
      <c r="P46" s="1"/>
    </row>
    <row r="47" spans="1:16" ht="12">
      <c r="A47" t="s">
        <v>59</v>
      </c>
      <c r="B47" s="8">
        <v>0.5790102406872004</v>
      </c>
      <c r="C47" s="9">
        <v>8</v>
      </c>
      <c r="D47" s="9">
        <v>8</v>
      </c>
      <c r="E47" s="9"/>
      <c r="F47" s="1"/>
      <c r="G47">
        <f t="shared" si="1"/>
        <v>47</v>
      </c>
      <c r="H47" s="1"/>
      <c r="J47" s="1"/>
      <c r="L47" s="1"/>
      <c r="N47" s="1"/>
      <c r="P47" s="1"/>
    </row>
    <row r="48" spans="1:16" ht="12">
      <c r="A48" t="s">
        <v>23</v>
      </c>
      <c r="B48" s="8">
        <v>0.5910514736974974</v>
      </c>
      <c r="C48" s="9">
        <v>3</v>
      </c>
      <c r="D48" s="9">
        <v>3</v>
      </c>
      <c r="E48" s="9"/>
      <c r="F48" s="1"/>
      <c r="G48">
        <f t="shared" si="1"/>
        <v>39</v>
      </c>
      <c r="H48" s="1"/>
      <c r="J48" s="1"/>
      <c r="L48" s="1"/>
      <c r="N48" s="1"/>
      <c r="P48" s="1"/>
    </row>
    <row r="49" spans="1:16" ht="12">
      <c r="A49" t="s">
        <v>64</v>
      </c>
      <c r="B49" s="8">
        <v>0.5955171269411632</v>
      </c>
      <c r="C49" s="9">
        <v>4</v>
      </c>
      <c r="D49" s="9">
        <v>4</v>
      </c>
      <c r="E49" s="9"/>
      <c r="F49" s="1"/>
      <c r="G49">
        <f t="shared" si="1"/>
        <v>36</v>
      </c>
      <c r="H49" s="1"/>
      <c r="J49" s="1"/>
      <c r="L49" s="1"/>
      <c r="N49" s="1"/>
      <c r="P49" s="1"/>
    </row>
    <row r="50" spans="1:16" ht="12">
      <c r="A50" t="s">
        <v>52</v>
      </c>
      <c r="B50" s="8">
        <v>0.5982787680436668</v>
      </c>
      <c r="C50" s="9">
        <v>4</v>
      </c>
      <c r="D50" s="9">
        <v>4</v>
      </c>
      <c r="E50" s="9"/>
      <c r="F50" s="1"/>
      <c r="G50">
        <f t="shared" si="1"/>
        <v>32</v>
      </c>
      <c r="H50" s="1"/>
      <c r="J50" s="1"/>
      <c r="L50" s="1"/>
      <c r="N50" s="1"/>
      <c r="P50" s="1"/>
    </row>
    <row r="51" spans="1:16" ht="12">
      <c r="A51" t="s">
        <v>24</v>
      </c>
      <c r="B51" s="8">
        <v>0.6131708239648948</v>
      </c>
      <c r="C51" s="9">
        <v>6</v>
      </c>
      <c r="D51" s="9">
        <v>6</v>
      </c>
      <c r="E51" s="9"/>
      <c r="F51" s="1"/>
      <c r="G51">
        <f t="shared" si="1"/>
        <v>28</v>
      </c>
      <c r="H51" s="1"/>
      <c r="J51" s="1"/>
      <c r="L51" s="1"/>
      <c r="N51" s="1"/>
      <c r="P51" s="1"/>
    </row>
    <row r="52" spans="1:16" ht="12">
      <c r="A52" t="s">
        <v>73</v>
      </c>
      <c r="B52" s="8">
        <v>0.6247186825530662</v>
      </c>
      <c r="C52" s="9">
        <v>3</v>
      </c>
      <c r="D52" s="9">
        <v>3</v>
      </c>
      <c r="E52" s="9"/>
      <c r="F52" s="1"/>
      <c r="G52">
        <f t="shared" si="1"/>
        <v>22</v>
      </c>
      <c r="H52" s="1"/>
      <c r="J52" s="1"/>
      <c r="L52" s="1"/>
      <c r="N52" s="1"/>
      <c r="P52" s="1"/>
    </row>
    <row r="53" spans="1:16" ht="12">
      <c r="A53" t="s">
        <v>51</v>
      </c>
      <c r="B53" s="8">
        <v>0.6295596536700485</v>
      </c>
      <c r="C53" s="9">
        <v>3</v>
      </c>
      <c r="D53" s="9">
        <v>3</v>
      </c>
      <c r="E53" s="9"/>
      <c r="F53" s="1"/>
      <c r="G53">
        <f t="shared" si="1"/>
        <v>19</v>
      </c>
      <c r="H53" s="1"/>
      <c r="J53" s="1"/>
      <c r="L53" s="1"/>
      <c r="N53" s="1"/>
      <c r="P53" s="1"/>
    </row>
    <row r="54" spans="1:16" ht="12">
      <c r="A54" t="s">
        <v>57</v>
      </c>
      <c r="B54" s="8">
        <v>0.6412155258750767</v>
      </c>
      <c r="C54" s="9">
        <v>3</v>
      </c>
      <c r="D54" s="9">
        <v>3</v>
      </c>
      <c r="E54" s="9"/>
      <c r="F54" s="1"/>
      <c r="G54">
        <f t="shared" si="1"/>
        <v>16</v>
      </c>
      <c r="H54" s="1"/>
      <c r="J54" s="1"/>
      <c r="L54" s="1"/>
      <c r="N54" s="1"/>
      <c r="P54" s="1"/>
    </row>
    <row r="55" spans="1:16" ht="12">
      <c r="A55" t="s">
        <v>50</v>
      </c>
      <c r="B55" s="8">
        <v>0.6488099518767145</v>
      </c>
      <c r="C55" s="9">
        <v>5</v>
      </c>
      <c r="D55" s="9">
        <v>5</v>
      </c>
      <c r="E55" s="9"/>
      <c r="F55" s="1"/>
      <c r="G55">
        <f t="shared" si="1"/>
        <v>13</v>
      </c>
      <c r="H55" s="1"/>
      <c r="J55" s="1"/>
      <c r="L55" s="1"/>
      <c r="N55" s="1"/>
      <c r="P55" s="1"/>
    </row>
    <row r="56" spans="1:16" ht="12">
      <c r="A56" t="s">
        <v>35</v>
      </c>
      <c r="B56" s="8">
        <v>0.6576762548836272</v>
      </c>
      <c r="C56" s="9">
        <v>4</v>
      </c>
      <c r="D56" s="9">
        <v>4</v>
      </c>
      <c r="E56" s="9"/>
      <c r="F56" s="1"/>
      <c r="G56">
        <f>G57+C56</f>
        <v>8</v>
      </c>
      <c r="H56" s="1"/>
      <c r="J56" s="1"/>
      <c r="L56" s="1"/>
      <c r="N56" s="1"/>
      <c r="P56" s="1"/>
    </row>
    <row r="57" spans="1:16" ht="12">
      <c r="A57" t="s">
        <v>67</v>
      </c>
      <c r="B57" s="8">
        <v>0.7123641636683206</v>
      </c>
      <c r="C57" s="9">
        <v>4</v>
      </c>
      <c r="D57" s="14">
        <v>4</v>
      </c>
      <c r="E57" s="9"/>
      <c r="F57" s="1"/>
      <c r="G57">
        <f>D57</f>
        <v>4</v>
      </c>
      <c r="H57" s="1"/>
      <c r="J57" s="1"/>
      <c r="L57" s="1"/>
      <c r="N57" s="1"/>
      <c r="P57" s="1"/>
    </row>
    <row r="58" spans="2:16" ht="12">
      <c r="B58" s="8"/>
      <c r="C58" s="9"/>
      <c r="D58" s="14"/>
      <c r="E58" s="9"/>
      <c r="F58" s="1"/>
      <c r="H58" s="1"/>
      <c r="J58" s="1"/>
      <c r="L58" s="1"/>
      <c r="N58" s="1"/>
      <c r="P58" s="1"/>
    </row>
    <row r="59" spans="1:16" s="4" customFormat="1" ht="12">
      <c r="A59" s="4" t="s">
        <v>74</v>
      </c>
      <c r="B59" s="10"/>
      <c r="C59" s="10">
        <f>SUM(C7:C57)</f>
        <v>538</v>
      </c>
      <c r="D59" s="15">
        <f>SUM(D32:D57)</f>
        <v>255</v>
      </c>
      <c r="E59" s="10">
        <f>SUM(E7:E31)</f>
        <v>283</v>
      </c>
      <c r="F59" s="21"/>
      <c r="H59" s="16"/>
      <c r="J59" s="16"/>
      <c r="L59" s="16"/>
      <c r="N59" s="16"/>
      <c r="P59" s="16"/>
    </row>
    <row r="60" spans="2:5" ht="12">
      <c r="B60" s="9"/>
      <c r="C60" s="9"/>
      <c r="D60" s="9"/>
      <c r="E60" s="9"/>
    </row>
    <row r="61" spans="2:5" ht="12">
      <c r="B61" s="9"/>
      <c r="C61" s="9"/>
      <c r="D61" s="9"/>
      <c r="E61" s="9"/>
    </row>
    <row r="62" spans="2:5" ht="12">
      <c r="B62" s="9"/>
      <c r="C62" s="9"/>
      <c r="D62" s="9"/>
      <c r="E62" s="9"/>
    </row>
    <row r="63" spans="2:5" ht="12">
      <c r="B63" s="9"/>
      <c r="C63" s="9"/>
      <c r="D63" s="9"/>
      <c r="E63" s="9"/>
    </row>
    <row r="64" spans="2:5" ht="12">
      <c r="B64" s="9"/>
      <c r="C64" s="9"/>
      <c r="D64" s="9"/>
      <c r="E64" s="9"/>
    </row>
    <row r="65" spans="2:5" ht="12">
      <c r="B65" s="9"/>
      <c r="C65" s="9"/>
      <c r="D65" s="9"/>
      <c r="E65" s="9"/>
    </row>
    <row r="66" spans="2:5" ht="12">
      <c r="B66" s="9"/>
      <c r="C66" s="9"/>
      <c r="D66" s="9"/>
      <c r="E66" s="9"/>
    </row>
    <row r="67" spans="2:5" ht="12">
      <c r="B67" s="9"/>
      <c r="C67" s="9"/>
      <c r="D67" s="9"/>
      <c r="E67" s="9"/>
    </row>
    <row r="68" spans="2:5" ht="12">
      <c r="B68" s="9"/>
      <c r="C68" s="9"/>
      <c r="D68" s="9"/>
      <c r="E68" s="9"/>
    </row>
    <row r="69" spans="2:5" ht="12">
      <c r="B69" s="9"/>
      <c r="C69" s="9"/>
      <c r="D69" s="9"/>
      <c r="E69" s="9"/>
    </row>
    <row r="70" spans="2:5" ht="12">
      <c r="B70" s="9"/>
      <c r="C70" s="9"/>
      <c r="D70" s="9"/>
      <c r="E70" s="9"/>
    </row>
    <row r="71" spans="2:5" ht="12">
      <c r="B71" s="9"/>
      <c r="C71" s="9"/>
      <c r="D71" s="9"/>
      <c r="E71" s="9"/>
    </row>
    <row r="72" spans="2:5" ht="12">
      <c r="B72" s="9"/>
      <c r="C72" s="9"/>
      <c r="D72" s="9"/>
      <c r="E72" s="9"/>
    </row>
    <row r="73" spans="2:5" ht="12">
      <c r="B73" s="9"/>
      <c r="C73" s="9"/>
      <c r="D73" s="9"/>
      <c r="E73" s="9"/>
    </row>
    <row r="74" spans="2:5" ht="12">
      <c r="B74" s="9"/>
      <c r="C74" s="9"/>
      <c r="D74" s="9"/>
      <c r="E74" s="9"/>
    </row>
    <row r="75" spans="2:5" ht="12">
      <c r="B75" s="9"/>
      <c r="C75" s="9"/>
      <c r="D75" s="9"/>
      <c r="E75" s="9"/>
    </row>
    <row r="76" spans="2:5" ht="12">
      <c r="B76" s="9"/>
      <c r="C76" s="9"/>
      <c r="D76" s="9"/>
      <c r="E76" s="9"/>
    </row>
    <row r="77" spans="2:5" ht="12">
      <c r="B77" s="9"/>
      <c r="C77" s="9"/>
      <c r="D77" s="9"/>
      <c r="E77" s="9"/>
    </row>
    <row r="78" spans="2:5" ht="12">
      <c r="B78" s="9"/>
      <c r="C78" s="9"/>
      <c r="D78" s="9"/>
      <c r="E78" s="9"/>
    </row>
    <row r="79" spans="2:5" ht="12">
      <c r="B79" s="9"/>
      <c r="C79" s="9"/>
      <c r="D79" s="9"/>
      <c r="E79" s="9"/>
    </row>
    <row r="80" spans="2:5" ht="12">
      <c r="B80" s="9"/>
      <c r="C80" s="9"/>
      <c r="D80" s="9"/>
      <c r="E80" s="9"/>
    </row>
    <row r="81" spans="2:5" ht="12">
      <c r="B81" s="9"/>
      <c r="C81" s="9"/>
      <c r="D81" s="9"/>
      <c r="E81" s="9"/>
    </row>
    <row r="82" spans="2:5" ht="12">
      <c r="B82" s="9"/>
      <c r="C82" s="9"/>
      <c r="D82" s="9"/>
      <c r="E82" s="9"/>
    </row>
    <row r="83" spans="2:5" ht="12">
      <c r="B83" s="9"/>
      <c r="C83" s="9"/>
      <c r="D83" s="9"/>
      <c r="E83" s="9"/>
    </row>
    <row r="84" spans="2:5" ht="12">
      <c r="B84" s="9"/>
      <c r="C84" s="9"/>
      <c r="D84" s="9"/>
      <c r="E84" s="9"/>
    </row>
    <row r="85" spans="2:5" ht="12">
      <c r="B85" s="9"/>
      <c r="C85" s="9"/>
      <c r="D85" s="9"/>
      <c r="E85"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H64"/>
  <sheetViews>
    <sheetView workbookViewId="0" topLeftCell="A1">
      <pane xSplit="1" ySplit="6" topLeftCell="B21" activePane="bottomRight" state="frozen"/>
      <selection pane="topLeft" activeCell="A1" sqref="A1"/>
      <selection pane="topRight" activeCell="B1" sqref="B1"/>
      <selection pane="bottomLeft" activeCell="A7" sqref="A7"/>
      <selection pane="bottomRight" activeCell="C6" sqref="C6"/>
    </sheetView>
  </sheetViews>
  <sheetFormatPr defaultColWidth="11.57421875" defaultRowHeight="12.75"/>
  <cols>
    <col min="1" max="1" width="16.421875" style="0" customWidth="1"/>
    <col min="2" max="2" width="13.421875" style="0" customWidth="1"/>
    <col min="3" max="3" width="9.00390625" style="0" customWidth="1"/>
    <col min="4" max="4" width="12.28125" style="0" customWidth="1"/>
    <col min="5" max="5" width="12.421875" style="0" customWidth="1"/>
    <col min="6" max="16384" width="11.421875" style="0" customWidth="1"/>
  </cols>
  <sheetData>
    <row r="1" ht="12">
      <c r="B1" s="4" t="s">
        <v>95</v>
      </c>
    </row>
    <row r="2" ht="12">
      <c r="C2" s="4"/>
    </row>
    <row r="3" spans="1:3" s="6" customFormat="1" ht="12">
      <c r="A3" s="6" t="s">
        <v>129</v>
      </c>
      <c r="C3" s="7"/>
    </row>
    <row r="4" spans="1:3" s="6" customFormat="1" ht="12">
      <c r="A4" s="6" t="s">
        <v>130</v>
      </c>
      <c r="C4" s="7"/>
    </row>
    <row r="5" s="6" customFormat="1" ht="12">
      <c r="C5" s="7"/>
    </row>
    <row r="6" spans="2:8" ht="72">
      <c r="B6" s="5" t="s">
        <v>19</v>
      </c>
      <c r="C6" s="12" t="s">
        <v>81</v>
      </c>
      <c r="D6" s="5" t="s">
        <v>96</v>
      </c>
      <c r="E6" s="4" t="s">
        <v>98</v>
      </c>
      <c r="F6" s="5" t="s">
        <v>123</v>
      </c>
      <c r="G6" s="5" t="s">
        <v>127</v>
      </c>
      <c r="H6" s="5" t="s">
        <v>110</v>
      </c>
    </row>
    <row r="7" spans="1:7" ht="12">
      <c r="A7" t="s">
        <v>30</v>
      </c>
      <c r="B7" s="8">
        <v>0.05067361894665101</v>
      </c>
      <c r="C7" s="9">
        <v>3</v>
      </c>
      <c r="D7" s="9"/>
      <c r="E7" s="9">
        <v>3</v>
      </c>
      <c r="G7">
        <f>E7</f>
        <v>3</v>
      </c>
    </row>
    <row r="8" spans="1:7" ht="12">
      <c r="A8" t="s">
        <v>46</v>
      </c>
      <c r="B8" s="8">
        <v>0.40804784312305076</v>
      </c>
      <c r="C8" s="9">
        <v>10</v>
      </c>
      <c r="D8" s="9"/>
      <c r="E8" s="9">
        <v>10</v>
      </c>
      <c r="G8">
        <f>G7+C8</f>
        <v>13</v>
      </c>
    </row>
    <row r="9" spans="1:7" ht="12">
      <c r="A9" t="s">
        <v>44</v>
      </c>
      <c r="B9" s="8">
        <v>0.4228846180609685</v>
      </c>
      <c r="C9" s="9">
        <v>13</v>
      </c>
      <c r="D9" s="9"/>
      <c r="E9" s="9">
        <v>13</v>
      </c>
      <c r="G9">
        <f aca="true" t="shared" si="0" ref="G9:G26">G8+C9</f>
        <v>26</v>
      </c>
    </row>
    <row r="10" spans="1:7" ht="12">
      <c r="A10" t="s">
        <v>62</v>
      </c>
      <c r="B10" s="8">
        <v>0.4271890887033121</v>
      </c>
      <c r="C10" s="9">
        <v>4</v>
      </c>
      <c r="D10" s="9"/>
      <c r="E10" s="9">
        <v>4</v>
      </c>
      <c r="G10">
        <f t="shared" si="0"/>
        <v>30</v>
      </c>
    </row>
    <row r="11" spans="1:7" ht="12">
      <c r="A11" t="s">
        <v>43</v>
      </c>
      <c r="B11" s="8">
        <v>0.4363933086516699</v>
      </c>
      <c r="C11" s="9">
        <v>10</v>
      </c>
      <c r="D11" s="9"/>
      <c r="E11" s="9">
        <v>10</v>
      </c>
      <c r="G11">
        <f t="shared" si="0"/>
        <v>40</v>
      </c>
    </row>
    <row r="12" spans="1:7" ht="12">
      <c r="A12" t="s">
        <v>61</v>
      </c>
      <c r="B12" s="8">
        <v>0.44570945627807207</v>
      </c>
      <c r="C12" s="9">
        <v>25</v>
      </c>
      <c r="D12" s="9"/>
      <c r="E12" s="9">
        <v>25</v>
      </c>
      <c r="G12">
        <f t="shared" si="0"/>
        <v>65</v>
      </c>
    </row>
    <row r="13" spans="1:7" ht="12">
      <c r="A13" t="s">
        <v>38</v>
      </c>
      <c r="B13" s="8">
        <v>0.44587515182167065</v>
      </c>
      <c r="C13" s="9">
        <v>8</v>
      </c>
      <c r="D13" s="9"/>
      <c r="E13" s="9">
        <v>8</v>
      </c>
      <c r="G13">
        <f t="shared" si="0"/>
        <v>73</v>
      </c>
    </row>
    <row r="14" spans="1:7" ht="12">
      <c r="A14" t="s">
        <v>55</v>
      </c>
      <c r="B14" s="8">
        <v>0.4489947493025367</v>
      </c>
      <c r="C14" s="9">
        <v>36</v>
      </c>
      <c r="D14" s="9"/>
      <c r="E14" s="9">
        <v>36</v>
      </c>
      <c r="G14">
        <f t="shared" si="0"/>
        <v>109</v>
      </c>
    </row>
    <row r="15" spans="1:7" ht="12">
      <c r="A15" t="s">
        <v>72</v>
      </c>
      <c r="B15" s="8">
        <v>0.45482512025229477</v>
      </c>
      <c r="C15" s="9">
        <v>11</v>
      </c>
      <c r="D15" s="9"/>
      <c r="E15" s="9">
        <v>11</v>
      </c>
      <c r="G15">
        <f t="shared" si="0"/>
        <v>120</v>
      </c>
    </row>
    <row r="16" spans="1:7" ht="12">
      <c r="A16" t="s">
        <v>71</v>
      </c>
      <c r="B16" s="8">
        <v>0.4615214176980518</v>
      </c>
      <c r="C16" s="9">
        <v>6</v>
      </c>
      <c r="D16" s="9"/>
      <c r="E16" s="9">
        <v>6</v>
      </c>
      <c r="G16">
        <f t="shared" si="0"/>
        <v>126</v>
      </c>
    </row>
    <row r="17" spans="1:7" ht="12">
      <c r="A17" t="s">
        <v>34</v>
      </c>
      <c r="B17" s="8">
        <v>0.4653687157208959</v>
      </c>
      <c r="C17" s="9">
        <v>4</v>
      </c>
      <c r="D17" s="9"/>
      <c r="E17" s="9">
        <v>4</v>
      </c>
      <c r="G17">
        <f t="shared" si="0"/>
        <v>130</v>
      </c>
    </row>
    <row r="18" spans="1:7" ht="12">
      <c r="A18" t="s">
        <v>60</v>
      </c>
      <c r="B18" s="8">
        <v>0.46978070327844396</v>
      </c>
      <c r="C18" s="9">
        <v>7</v>
      </c>
      <c r="D18" s="9"/>
      <c r="E18" s="9">
        <v>7</v>
      </c>
      <c r="G18">
        <f t="shared" si="0"/>
        <v>137</v>
      </c>
    </row>
    <row r="19" spans="1:7" ht="12">
      <c r="A19" t="s">
        <v>36</v>
      </c>
      <c r="B19" s="8">
        <v>0.4733401916711211</v>
      </c>
      <c r="C19" s="9">
        <v>24</v>
      </c>
      <c r="D19" s="9"/>
      <c r="E19" s="9">
        <v>24</v>
      </c>
      <c r="G19">
        <f t="shared" si="0"/>
        <v>161</v>
      </c>
    </row>
    <row r="20" spans="1:7" ht="12">
      <c r="A20" t="s">
        <v>70</v>
      </c>
      <c r="B20" s="8">
        <v>0.47379333115700856</v>
      </c>
      <c r="C20" s="9">
        <v>10</v>
      </c>
      <c r="D20" s="9"/>
      <c r="E20" s="9">
        <v>10</v>
      </c>
      <c r="G20">
        <f t="shared" si="0"/>
        <v>171</v>
      </c>
    </row>
    <row r="21" spans="1:7" ht="12">
      <c r="A21" t="s">
        <v>26</v>
      </c>
      <c r="B21" s="8">
        <v>0.49019257068833233</v>
      </c>
      <c r="C21" s="9">
        <v>47</v>
      </c>
      <c r="D21" s="9"/>
      <c r="E21" s="9">
        <v>47</v>
      </c>
      <c r="G21">
        <f t="shared" si="0"/>
        <v>218</v>
      </c>
    </row>
    <row r="22" spans="1:7" ht="12">
      <c r="A22" t="s">
        <v>65</v>
      </c>
      <c r="B22" s="8">
        <v>0.4902873652812833</v>
      </c>
      <c r="C22" s="9">
        <v>11</v>
      </c>
      <c r="D22" s="9"/>
      <c r="E22" s="9">
        <v>11</v>
      </c>
      <c r="G22">
        <f t="shared" si="0"/>
        <v>229</v>
      </c>
    </row>
    <row r="23" spans="1:7" ht="12">
      <c r="A23" t="s">
        <v>68</v>
      </c>
      <c r="B23" s="8">
        <v>0.4945034381248375</v>
      </c>
      <c r="C23" s="9">
        <v>3</v>
      </c>
      <c r="D23" s="9"/>
      <c r="E23" s="9">
        <v>3</v>
      </c>
      <c r="G23">
        <f t="shared" si="0"/>
        <v>232</v>
      </c>
    </row>
    <row r="24" spans="1:7" ht="12">
      <c r="A24" t="s">
        <v>58</v>
      </c>
      <c r="B24" s="8">
        <v>0.5027485350135972</v>
      </c>
      <c r="C24" s="9">
        <v>23</v>
      </c>
      <c r="D24" s="9">
        <v>23</v>
      </c>
      <c r="E24" s="9"/>
      <c r="F24" s="9"/>
      <c r="G24">
        <f t="shared" si="0"/>
        <v>255</v>
      </c>
    </row>
    <row r="25" spans="1:8" ht="12">
      <c r="A25" t="s">
        <v>45</v>
      </c>
      <c r="B25" s="8">
        <v>0.503899756132719</v>
      </c>
      <c r="C25" s="9">
        <v>20</v>
      </c>
      <c r="D25" s="9">
        <v>20</v>
      </c>
      <c r="E25" s="9"/>
      <c r="F25">
        <f aca="true" t="shared" si="1" ref="F25:F55">F26+C25</f>
        <v>283</v>
      </c>
      <c r="G25">
        <f t="shared" si="0"/>
        <v>275</v>
      </c>
      <c r="H25" t="s">
        <v>128</v>
      </c>
    </row>
    <row r="26" spans="1:6" ht="12">
      <c r="A26" t="s">
        <v>29</v>
      </c>
      <c r="B26" s="8">
        <v>0.5082028636299357</v>
      </c>
      <c r="C26" s="9">
        <v>3</v>
      </c>
      <c r="D26" s="9">
        <v>3</v>
      </c>
      <c r="E26" s="9"/>
      <c r="F26">
        <f t="shared" si="1"/>
        <v>263</v>
      </c>
    </row>
    <row r="27" spans="1:6" ht="12">
      <c r="A27" t="s">
        <v>48</v>
      </c>
      <c r="B27" s="8">
        <v>0.5091975066787704</v>
      </c>
      <c r="C27" s="9">
        <v>11</v>
      </c>
      <c r="D27" s="9">
        <v>11</v>
      </c>
      <c r="E27" s="9"/>
      <c r="F27">
        <f t="shared" si="1"/>
        <v>260</v>
      </c>
    </row>
    <row r="28" spans="1:6" ht="12">
      <c r="A28" t="s">
        <v>33</v>
      </c>
      <c r="B28" s="8">
        <v>0.5108855405375732</v>
      </c>
      <c r="C28" s="9">
        <v>12</v>
      </c>
      <c r="D28" s="9">
        <v>12</v>
      </c>
      <c r="E28" s="9"/>
      <c r="F28">
        <f t="shared" si="1"/>
        <v>249</v>
      </c>
    </row>
    <row r="29" spans="1:6" ht="12">
      <c r="A29" t="s">
        <v>54</v>
      </c>
      <c r="B29" s="8">
        <v>0.5113393306374789</v>
      </c>
      <c r="C29" s="9">
        <v>5</v>
      </c>
      <c r="D29" s="9">
        <v>5</v>
      </c>
      <c r="E29" s="9"/>
      <c r="F29">
        <f t="shared" si="1"/>
        <v>237</v>
      </c>
    </row>
    <row r="30" spans="1:6" ht="12">
      <c r="A30" t="s">
        <v>40</v>
      </c>
      <c r="B30" s="8">
        <v>0.5122703425708576</v>
      </c>
      <c r="C30" s="9">
        <v>9</v>
      </c>
      <c r="D30" s="9">
        <v>9</v>
      </c>
      <c r="E30" s="9"/>
      <c r="F30">
        <f t="shared" si="1"/>
        <v>232</v>
      </c>
    </row>
    <row r="31" spans="1:6" ht="12">
      <c r="A31" t="s">
        <v>53</v>
      </c>
      <c r="B31" s="8">
        <v>0.5134148589653627</v>
      </c>
      <c r="C31" s="9">
        <v>16</v>
      </c>
      <c r="D31" s="9">
        <v>16</v>
      </c>
      <c r="E31" s="9"/>
      <c r="F31">
        <f t="shared" si="1"/>
        <v>223</v>
      </c>
    </row>
    <row r="32" spans="1:6" ht="12">
      <c r="A32" t="s">
        <v>28</v>
      </c>
      <c r="B32" s="8">
        <v>0.5184598507055695</v>
      </c>
      <c r="C32" s="9">
        <v>8</v>
      </c>
      <c r="D32" s="9">
        <v>8</v>
      </c>
      <c r="E32" s="9"/>
      <c r="F32">
        <f t="shared" si="1"/>
        <v>207</v>
      </c>
    </row>
    <row r="33" spans="1:6" ht="12">
      <c r="A33" t="s">
        <v>42</v>
      </c>
      <c r="B33" s="8">
        <v>0.5192151389150022</v>
      </c>
      <c r="C33" s="9">
        <v>4</v>
      </c>
      <c r="D33" s="9">
        <v>4</v>
      </c>
      <c r="E33" s="9"/>
      <c r="F33">
        <f t="shared" si="1"/>
        <v>199</v>
      </c>
    </row>
    <row r="34" spans="1:6" ht="12">
      <c r="A34" t="s">
        <v>25</v>
      </c>
      <c r="B34" s="8">
        <v>0.5198312016200705</v>
      </c>
      <c r="C34" s="9">
        <v>6</v>
      </c>
      <c r="D34" s="9">
        <v>6</v>
      </c>
      <c r="E34" s="9"/>
      <c r="F34">
        <f t="shared" si="1"/>
        <v>195</v>
      </c>
    </row>
    <row r="35" spans="1:6" ht="12">
      <c r="A35" t="s">
        <v>22</v>
      </c>
      <c r="B35" s="8">
        <v>0.5202585614127084</v>
      </c>
      <c r="C35" s="9">
        <v>9</v>
      </c>
      <c r="D35" s="9">
        <v>9</v>
      </c>
      <c r="E35" s="9"/>
      <c r="F35">
        <f t="shared" si="1"/>
        <v>189</v>
      </c>
    </row>
    <row r="36" spans="1:6" ht="12">
      <c r="A36" t="s">
        <v>49</v>
      </c>
      <c r="B36" s="8">
        <v>0.5204395011928393</v>
      </c>
      <c r="C36" s="9">
        <v>4</v>
      </c>
      <c r="D36" s="9">
        <v>4</v>
      </c>
      <c r="E36" s="9"/>
      <c r="F36">
        <f t="shared" si="1"/>
        <v>180</v>
      </c>
    </row>
    <row r="37" spans="1:6" ht="12">
      <c r="A37" t="s">
        <v>41</v>
      </c>
      <c r="B37" s="8">
        <v>0.5219415714702529</v>
      </c>
      <c r="C37" s="9">
        <v>10</v>
      </c>
      <c r="D37" s="9">
        <v>10</v>
      </c>
      <c r="E37" s="9"/>
      <c r="F37">
        <f t="shared" si="1"/>
        <v>176</v>
      </c>
    </row>
    <row r="38" spans="1:6" ht="12">
      <c r="A38" t="s">
        <v>37</v>
      </c>
      <c r="B38" s="8">
        <v>0.5289080039846508</v>
      </c>
      <c r="C38" s="9">
        <v>12</v>
      </c>
      <c r="D38" s="9">
        <v>12</v>
      </c>
      <c r="E38" s="9"/>
      <c r="F38">
        <f t="shared" si="1"/>
        <v>166</v>
      </c>
    </row>
    <row r="39" spans="1:6" ht="12">
      <c r="A39" t="s">
        <v>56</v>
      </c>
      <c r="B39" s="8">
        <v>0.5289746763640609</v>
      </c>
      <c r="C39" s="9">
        <v>13</v>
      </c>
      <c r="D39" s="9">
        <v>13</v>
      </c>
      <c r="E39" s="9"/>
      <c r="F39">
        <f t="shared" si="1"/>
        <v>154</v>
      </c>
    </row>
    <row r="40" spans="1:6" ht="12">
      <c r="A40" t="s">
        <v>47</v>
      </c>
      <c r="B40" s="8">
        <v>0.5308852004696913</v>
      </c>
      <c r="C40" s="9">
        <v>7</v>
      </c>
      <c r="D40" s="9">
        <v>7</v>
      </c>
      <c r="E40" s="9"/>
      <c r="F40">
        <f t="shared" si="1"/>
        <v>141</v>
      </c>
    </row>
    <row r="41" spans="1:6" ht="12">
      <c r="A41" t="s">
        <v>69</v>
      </c>
      <c r="B41" s="8">
        <v>0.5349211129279081</v>
      </c>
      <c r="C41" s="9">
        <v>12</v>
      </c>
      <c r="D41" s="9">
        <v>12</v>
      </c>
      <c r="E41" s="9"/>
      <c r="F41">
        <f t="shared" si="1"/>
        <v>134</v>
      </c>
    </row>
    <row r="42" spans="1:6" ht="12">
      <c r="A42" t="s">
        <v>64</v>
      </c>
      <c r="B42" s="8">
        <v>0.541322973602167</v>
      </c>
      <c r="C42" s="9">
        <v>3</v>
      </c>
      <c r="D42" s="9">
        <v>3</v>
      </c>
      <c r="E42" s="9"/>
      <c r="F42">
        <f t="shared" si="1"/>
        <v>122</v>
      </c>
    </row>
    <row r="43" spans="1:6" ht="12">
      <c r="A43" t="s">
        <v>66</v>
      </c>
      <c r="B43" s="8">
        <v>0.5464333235171894</v>
      </c>
      <c r="C43" s="9">
        <v>29</v>
      </c>
      <c r="D43" s="9">
        <v>29</v>
      </c>
      <c r="E43" s="9"/>
      <c r="F43">
        <f t="shared" si="1"/>
        <v>119</v>
      </c>
    </row>
    <row r="44" spans="1:6" ht="12">
      <c r="A44" t="s">
        <v>63</v>
      </c>
      <c r="B44" s="8">
        <v>0.5488869153571355</v>
      </c>
      <c r="C44" s="9">
        <v>8</v>
      </c>
      <c r="D44" s="9">
        <v>8</v>
      </c>
      <c r="E44" s="9"/>
      <c r="F44">
        <f t="shared" si="1"/>
        <v>90</v>
      </c>
    </row>
    <row r="45" spans="1:6" ht="12">
      <c r="A45" t="s">
        <v>27</v>
      </c>
      <c r="B45" s="8">
        <v>0.550546951012868</v>
      </c>
      <c r="C45" s="9">
        <v>8</v>
      </c>
      <c r="D45" s="9">
        <v>8</v>
      </c>
      <c r="E45" s="9"/>
      <c r="F45">
        <f t="shared" si="1"/>
        <v>82</v>
      </c>
    </row>
    <row r="46" spans="1:6" ht="12">
      <c r="A46" t="s">
        <v>32</v>
      </c>
      <c r="B46" s="8">
        <v>0.5622416703647874</v>
      </c>
      <c r="C46" s="9">
        <v>21</v>
      </c>
      <c r="D46" s="9">
        <v>21</v>
      </c>
      <c r="E46" s="9"/>
      <c r="F46">
        <f t="shared" si="1"/>
        <v>74</v>
      </c>
    </row>
    <row r="47" spans="1:6" ht="12">
      <c r="A47" t="s">
        <v>57</v>
      </c>
      <c r="B47" s="8">
        <v>0.56415388644889</v>
      </c>
      <c r="C47" s="9">
        <v>3</v>
      </c>
      <c r="D47" s="9">
        <v>3</v>
      </c>
      <c r="E47" s="9"/>
      <c r="F47">
        <f t="shared" si="1"/>
        <v>53</v>
      </c>
    </row>
    <row r="48" spans="1:6" ht="12">
      <c r="A48" t="s">
        <v>39</v>
      </c>
      <c r="B48" s="8">
        <v>0.5773208564948223</v>
      </c>
      <c r="C48" s="9">
        <v>7</v>
      </c>
      <c r="D48" s="9">
        <v>7</v>
      </c>
      <c r="E48" s="9"/>
      <c r="F48">
        <f t="shared" si="1"/>
        <v>50</v>
      </c>
    </row>
    <row r="49" spans="1:6" ht="12">
      <c r="A49" t="s">
        <v>51</v>
      </c>
      <c r="B49" s="8">
        <v>0.5783364309460105</v>
      </c>
      <c r="C49" s="9">
        <v>4</v>
      </c>
      <c r="D49" s="9">
        <v>4</v>
      </c>
      <c r="E49" s="9"/>
      <c r="F49">
        <f t="shared" si="1"/>
        <v>43</v>
      </c>
    </row>
    <row r="50" spans="1:6" ht="12">
      <c r="A50" t="s">
        <v>24</v>
      </c>
      <c r="B50" s="8">
        <v>0.5783441984429236</v>
      </c>
      <c r="C50" s="9">
        <v>7</v>
      </c>
      <c r="D50" s="9">
        <v>7</v>
      </c>
      <c r="E50" s="9"/>
      <c r="F50">
        <f t="shared" si="1"/>
        <v>39</v>
      </c>
    </row>
    <row r="51" spans="1:6" ht="12">
      <c r="A51" t="s">
        <v>23</v>
      </c>
      <c r="B51" s="8">
        <v>0.5928810228559043</v>
      </c>
      <c r="C51" s="9">
        <v>3</v>
      </c>
      <c r="D51" s="9">
        <v>3</v>
      </c>
      <c r="E51" s="9"/>
      <c r="F51">
        <f t="shared" si="1"/>
        <v>32</v>
      </c>
    </row>
    <row r="52" spans="1:6" ht="12">
      <c r="A52" t="s">
        <v>52</v>
      </c>
      <c r="B52" s="8">
        <v>0.5974761496218062</v>
      </c>
      <c r="C52" s="9">
        <v>4</v>
      </c>
      <c r="D52" s="9">
        <v>4</v>
      </c>
      <c r="E52" s="9"/>
      <c r="F52">
        <f t="shared" si="1"/>
        <v>29</v>
      </c>
    </row>
    <row r="53" spans="1:6" ht="12">
      <c r="A53" t="s">
        <v>59</v>
      </c>
      <c r="B53" s="8">
        <v>0.5986685261166097</v>
      </c>
      <c r="C53" s="9">
        <v>8</v>
      </c>
      <c r="D53" s="9">
        <v>8</v>
      </c>
      <c r="E53" s="9"/>
      <c r="F53">
        <f t="shared" si="1"/>
        <v>25</v>
      </c>
    </row>
    <row r="54" spans="1:6" ht="12">
      <c r="A54" t="s">
        <v>50</v>
      </c>
      <c r="B54" s="8">
        <v>0.6176543199558343</v>
      </c>
      <c r="C54" s="9">
        <v>5</v>
      </c>
      <c r="D54" s="9">
        <v>5</v>
      </c>
      <c r="E54" s="9"/>
      <c r="F54">
        <f t="shared" si="1"/>
        <v>17</v>
      </c>
    </row>
    <row r="55" spans="1:6" ht="12">
      <c r="A55" t="s">
        <v>73</v>
      </c>
      <c r="B55" s="8">
        <v>0.6202847233394013</v>
      </c>
      <c r="C55" s="9">
        <v>3</v>
      </c>
      <c r="D55" s="9">
        <v>3</v>
      </c>
      <c r="E55" s="9"/>
      <c r="F55">
        <f t="shared" si="1"/>
        <v>12</v>
      </c>
    </row>
    <row r="56" spans="1:6" ht="12">
      <c r="A56" t="s">
        <v>35</v>
      </c>
      <c r="B56" s="8">
        <v>0.6388122866927404</v>
      </c>
      <c r="C56" s="9">
        <v>4</v>
      </c>
      <c r="D56" s="9">
        <v>4</v>
      </c>
      <c r="E56" s="9"/>
      <c r="F56">
        <f>F57+C56</f>
        <v>9</v>
      </c>
    </row>
    <row r="57" spans="1:6" ht="12">
      <c r="A57" t="s">
        <v>67</v>
      </c>
      <c r="B57" s="8">
        <v>0.6580828598472817</v>
      </c>
      <c r="C57" s="9">
        <v>5</v>
      </c>
      <c r="D57" s="9">
        <v>5</v>
      </c>
      <c r="E57" s="9"/>
      <c r="F57">
        <f>D57</f>
        <v>5</v>
      </c>
    </row>
    <row r="58" spans="2:5" ht="12">
      <c r="B58" s="8"/>
      <c r="C58" s="9"/>
      <c r="D58" s="9"/>
      <c r="E58" s="9"/>
    </row>
    <row r="59" spans="1:5" s="4" customFormat="1" ht="12">
      <c r="A59" s="4" t="s">
        <v>74</v>
      </c>
      <c r="B59" s="10"/>
      <c r="C59" s="10">
        <f>SUM(C7:C57)</f>
        <v>538</v>
      </c>
      <c r="D59" s="10">
        <f>SUM(D24:D57)</f>
        <v>306</v>
      </c>
      <c r="E59" s="10">
        <f>SUM(E7:E23)</f>
        <v>232</v>
      </c>
    </row>
    <row r="60" spans="2:5" ht="12">
      <c r="B60" s="9"/>
      <c r="C60" s="9"/>
      <c r="D60" s="9"/>
      <c r="E60" s="9"/>
    </row>
    <row r="61" spans="3:5" ht="12">
      <c r="C61" s="9"/>
      <c r="D61" s="9"/>
      <c r="E61" s="9"/>
    </row>
    <row r="62" spans="3:5" ht="12">
      <c r="C62" s="9"/>
      <c r="D62" s="9"/>
      <c r="E62" s="9"/>
    </row>
    <row r="63" spans="3:5" ht="12">
      <c r="C63" s="9"/>
      <c r="D63" s="9"/>
      <c r="E63" s="9"/>
    </row>
    <row r="64" spans="3:5" ht="12">
      <c r="C64" s="9"/>
      <c r="D64" s="9"/>
      <c r="E64" s="9"/>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Andie Levien</cp:lastModifiedBy>
  <dcterms:created xsi:type="dcterms:W3CDTF">2008-11-10T22:40:18Z</dcterms:created>
  <dcterms:modified xsi:type="dcterms:W3CDTF">2012-10-12T20:39:21Z</dcterms:modified>
  <cp:category/>
  <cp:version/>
  <cp:contentType/>
  <cp:contentStatus/>
</cp:coreProperties>
</file>